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425"/>
  <workbookPr filterPrivacy="1" codeName="ThisWorkbook"/>
  <xr:revisionPtr revIDLastSave="0" documentId="13_ncr:1_{BAD9BDDB-AF95-4FC2-919A-78DB4CBD8D51}" xr6:coauthVersionLast="47" xr6:coauthVersionMax="47" xr10:uidLastSave="{00000000-0000-0000-0000-000000000000}"/>
  <bookViews>
    <workbookView xWindow="-120" yWindow="-120" windowWidth="29040" windowHeight="15720" xr2:uid="{00000000-000D-0000-FFFF-FFFF00000000}"/>
  </bookViews>
  <sheets>
    <sheet name="Bestandsliste" sheetId="1" r:id="rId1"/>
  </sheets>
  <definedNames>
    <definedName name="_xlnm._FilterDatabase" localSheetId="0" hidden="1">Bestandsliste!#REF!</definedName>
    <definedName name="_xlnm.Print_Titles" localSheetId="0">Bestandsliste!$1:$7</definedName>
    <definedName name="valHighlight">IFERROR(IF(Bestandsliste!#REF!="Ja", TRUE, FALSE),FALSE)</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73" i="1" l="1"/>
  <c r="I72" i="1"/>
  <c r="I71" i="1"/>
  <c r="I70" i="1"/>
  <c r="I69" i="1"/>
  <c r="I68" i="1"/>
  <c r="I67" i="1"/>
  <c r="I66" i="1"/>
  <c r="I63" i="1"/>
  <c r="I62" i="1"/>
  <c r="I61" i="1"/>
  <c r="I60" i="1"/>
  <c r="I59" i="1"/>
  <c r="I64" i="1"/>
  <c r="I65" i="1"/>
  <c r="I74" i="1"/>
  <c r="I50" i="1"/>
  <c r="I51" i="1"/>
  <c r="I52" i="1"/>
  <c r="I53" i="1"/>
  <c r="I54" i="1"/>
  <c r="I55" i="1"/>
  <c r="I46" i="1"/>
  <c r="I33" i="1"/>
  <c r="I34" i="1"/>
  <c r="I35" i="1"/>
  <c r="I36" i="1"/>
  <c r="I37" i="1"/>
  <c r="I38" i="1"/>
  <c r="I39" i="1"/>
  <c r="I40" i="1"/>
  <c r="I14" i="1"/>
  <c r="I15" i="1"/>
  <c r="I16" i="1"/>
  <c r="I17" i="1"/>
  <c r="I18" i="1"/>
  <c r="I19" i="1"/>
  <c r="I20" i="1"/>
  <c r="I21" i="1"/>
  <c r="I22" i="1"/>
  <c r="I23" i="1"/>
  <c r="I24" i="1"/>
  <c r="I25" i="1"/>
  <c r="I26" i="1"/>
  <c r="I27" i="1"/>
  <c r="I9" i="1"/>
  <c r="I29" i="1"/>
  <c r="I10" i="1"/>
  <c r="I11" i="1"/>
  <c r="I12" i="1"/>
  <c r="I13" i="1"/>
  <c r="I30" i="1"/>
  <c r="I31" i="1"/>
  <c r="I32" i="1"/>
  <c r="I41" i="1"/>
  <c r="I42" i="1"/>
  <c r="I43" i="1"/>
  <c r="I44" i="1"/>
  <c r="I45" i="1"/>
  <c r="I48" i="1"/>
  <c r="I49" i="1"/>
  <c r="I56" i="1"/>
  <c r="I57" i="1"/>
  <c r="I75" i="1" l="1"/>
</calcChain>
</file>

<file path=xl/sharedStrings.xml><?xml version="1.0" encoding="utf-8"?>
<sst xmlns="http://schemas.openxmlformats.org/spreadsheetml/2006/main" count="80" uniqueCount="79">
  <si>
    <t xml:space="preserve"> </t>
  </si>
  <si>
    <t>Preis pro KG</t>
  </si>
  <si>
    <t>Bezeichnung</t>
  </si>
  <si>
    <t>Bestellmenge Gramm</t>
  </si>
  <si>
    <t>Bestellmenge Stuck</t>
  </si>
  <si>
    <t>Name:</t>
  </si>
  <si>
    <t>Adresse:</t>
  </si>
  <si>
    <t>E-Mail Adresse:</t>
  </si>
  <si>
    <t>Telefonnummer:</t>
  </si>
  <si>
    <t>Rindfleisch</t>
  </si>
  <si>
    <t>Preis Pro Pack</t>
  </si>
  <si>
    <t>Bratwurst (Paar)</t>
  </si>
  <si>
    <t>Lammfleisch</t>
  </si>
  <si>
    <t>Mischpaket
(Filet, Entrecote, Huft, Hohrücken, Plätzli, Braten, Voressen, Geschnetzeltes, Hackfleisch, Siedfleisch, Fleischkäse, Cervelat, Wienerli, Bratwurst, Hamburger)</t>
  </si>
  <si>
    <t>Mischpaket
(Filet, Falsches Filet, Nierstückplätzli, Halssteak, Geschnetzeltes, Kotelettes, Braten, Voresse, Haxen, Hackfleisch, Plätzli, Bratwurst, Speck)</t>
  </si>
  <si>
    <r>
      <t>Preis</t>
    </r>
    <r>
      <rPr>
        <sz val="10"/>
        <color rgb="FFFF0000"/>
        <rFont val="Franklin Gothic Book"/>
        <family val="2"/>
        <scheme val="minor"/>
      </rPr>
      <t>*</t>
    </r>
  </si>
  <si>
    <r>
      <rPr>
        <sz val="10"/>
        <color rgb="FFFF0000"/>
        <rFont val="Franklin Gothic Book"/>
        <family val="2"/>
        <scheme val="minor"/>
      </rPr>
      <t>*</t>
    </r>
    <r>
      <rPr>
        <sz val="10"/>
        <color theme="1"/>
        <rFont val="Franklin Gothic Book"/>
        <family val="2"/>
        <scheme val="minor"/>
      </rPr>
      <t xml:space="preserve"> Preisangaben unter Vorbehalt, Preise können je nach Gewicht variieren</t>
    </r>
  </si>
  <si>
    <t>Schüblig (Paar)</t>
  </si>
  <si>
    <t>Suppenhuhn</t>
  </si>
  <si>
    <t>Rindsgeschnetzeltes</t>
  </si>
  <si>
    <t>Rindsvoressen</t>
  </si>
  <si>
    <t>Rindssteak</t>
  </si>
  <si>
    <t>Rindsbraten</t>
  </si>
  <si>
    <t>Rindshohrücken</t>
  </si>
  <si>
    <t>Rindsfilet</t>
  </si>
  <si>
    <t>Rindsentrecote</t>
  </si>
  <si>
    <t>Rindsentrecote am Stück</t>
  </si>
  <si>
    <t>Rindsplätzli a la minute</t>
  </si>
  <si>
    <t>Rindssaftplätzli</t>
  </si>
  <si>
    <t>Rindssaftplätzli fein</t>
  </si>
  <si>
    <t>Rindsgulasch</t>
  </si>
  <si>
    <t>Rindshuft Steak</t>
  </si>
  <si>
    <t>Rindshuft am Stück</t>
  </si>
  <si>
    <t>Rindssiedfleisch mager</t>
  </si>
  <si>
    <t>Rindszunge geräuchert</t>
  </si>
  <si>
    <t>Rindsleber</t>
  </si>
  <si>
    <t>Rindshackfleisch</t>
  </si>
  <si>
    <t>Schweinsgeschnetzeltes</t>
  </si>
  <si>
    <t>Schweinsvoressen</t>
  </si>
  <si>
    <t>Schweinshackfleisch</t>
  </si>
  <si>
    <t>Schweinsbraten vom Hals</t>
  </si>
  <si>
    <t xml:space="preserve">Schweinsbraten </t>
  </si>
  <si>
    <t>Schweinshaxen</t>
  </si>
  <si>
    <t>Schweinskotelette</t>
  </si>
  <si>
    <t>Bauernkotelette</t>
  </si>
  <si>
    <t>Schweinsfilet</t>
  </si>
  <si>
    <t>Falsches Filet vom Schwein</t>
  </si>
  <si>
    <t>Schweinsnierstück am Stück</t>
  </si>
  <si>
    <t>Schweinsnierstück Steak</t>
  </si>
  <si>
    <t>Schweinshals Steak</t>
  </si>
  <si>
    <t>Schweinsplätzli</t>
  </si>
  <si>
    <t>Bauernspeck</t>
  </si>
  <si>
    <t>Kochspeck</t>
  </si>
  <si>
    <t>Rippli</t>
  </si>
  <si>
    <t>Lammschulter gerollt</t>
  </si>
  <si>
    <t>Lammkotelette</t>
  </si>
  <si>
    <t>Lammrack</t>
  </si>
  <si>
    <t>Lammsteak</t>
  </si>
  <si>
    <t>Lammgigot</t>
  </si>
  <si>
    <t>Lammgigot Steak</t>
  </si>
  <si>
    <t>Lammhackfleisch</t>
  </si>
  <si>
    <t>Lammvoressen</t>
  </si>
  <si>
    <t>Lammfilet</t>
  </si>
  <si>
    <t>Mischpaket
(Kotelettes, Voressen, Huft, Gigotsteaks, Geschnetzeltes, Rack, Hamburger)</t>
  </si>
  <si>
    <t>Wurstwaren</t>
  </si>
  <si>
    <t>Fleischkäse TK</t>
  </si>
  <si>
    <t>Mostbröckli</t>
  </si>
  <si>
    <t>Coppa</t>
  </si>
  <si>
    <t>Geräucherte Pouletbrust</t>
  </si>
  <si>
    <t>Schüblig mit Käse (Paar)</t>
  </si>
  <si>
    <t>Schüblig mit Chilli (Paar)</t>
  </si>
  <si>
    <t>Bauernschüblig (Paar)</t>
  </si>
  <si>
    <t>Bratwurst mit Chilli (Paar)</t>
  </si>
  <si>
    <t>Lamm Hamburger (Paar)</t>
  </si>
  <si>
    <t>Rinds Hamburger (Paar)</t>
  </si>
  <si>
    <t>Schweinsbratwurst (Paar)</t>
  </si>
  <si>
    <t>Schwinswürstli (Pack)</t>
  </si>
  <si>
    <t>Wienerli (Pack)</t>
  </si>
  <si>
    <t>Schweinefleisch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</si>
</sst>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164" formatCode="_-* #,##0\ &quot;€&quot;_-;\-* #,##0\ &quot;€&quot;_-;_-* &quot;-&quot;\ &quot;€&quot;_-;_-@_-"/>
    <numFmt numFmtId="165" formatCode="_-* #,##0.00\ &quot;€&quot;_-;\-* #,##0.00\ &quot;€&quot;_-;_-* &quot;-&quot;??\ &quot;€&quot;_-;_-@_-"/>
    <numFmt numFmtId="166" formatCode="_(* #,##0_);_(* \(#,##0\);_(* &quot;-&quot;_);_(@_)"/>
    <numFmt numFmtId="167" formatCode="_(* #,##0.00_);_(* \(#,##0.00\);_(* &quot;-&quot;??_);_(@_)"/>
    <numFmt numFmtId="168" formatCode="#,##0.00\ &quot;€&quot;"/>
    <numFmt numFmtId="169" formatCode="&quot;CHF&quot;\ #,##0.00"/>
  </numFmts>
  <fonts count="25" x14ac:knownFonts="1">
    <font>
      <sz val="11"/>
      <color theme="1"/>
      <name val="Franklin Gothic Book"/>
      <family val="2"/>
      <scheme val="minor"/>
    </font>
    <font>
      <sz val="10"/>
      <color theme="1"/>
      <name val="Franklin Gothic Book"/>
      <family val="2"/>
      <scheme val="minor"/>
    </font>
    <font>
      <sz val="11"/>
      <color theme="1"/>
      <name val="Franklin Gothic Book"/>
      <family val="2"/>
      <scheme val="minor"/>
    </font>
    <font>
      <sz val="18"/>
      <color theme="3"/>
      <name val="Franklin Gothic Book"/>
      <family val="2"/>
      <scheme val="major"/>
    </font>
    <font>
      <b/>
      <sz val="15"/>
      <color theme="3"/>
      <name val="Franklin Gothic Book"/>
      <family val="2"/>
      <scheme val="minor"/>
    </font>
    <font>
      <b/>
      <sz val="13"/>
      <color theme="3"/>
      <name val="Franklin Gothic Book"/>
      <family val="2"/>
      <scheme val="minor"/>
    </font>
    <font>
      <b/>
      <sz val="11"/>
      <color theme="3"/>
      <name val="Franklin Gothic Book"/>
      <family val="2"/>
      <scheme val="minor"/>
    </font>
    <font>
      <sz val="11"/>
      <color rgb="FF006100"/>
      <name val="Franklin Gothic Book"/>
      <family val="2"/>
      <scheme val="minor"/>
    </font>
    <font>
      <sz val="11"/>
      <color rgb="FF9C0006"/>
      <name val="Franklin Gothic Book"/>
      <family val="2"/>
      <scheme val="minor"/>
    </font>
    <font>
      <sz val="11"/>
      <color rgb="FF9C5700"/>
      <name val="Franklin Gothic Book"/>
      <family val="2"/>
      <scheme val="minor"/>
    </font>
    <font>
      <sz val="11"/>
      <color rgb="FF3F3F76"/>
      <name val="Franklin Gothic Book"/>
      <family val="2"/>
      <scheme val="minor"/>
    </font>
    <font>
      <b/>
      <sz val="11"/>
      <color rgb="FF3F3F3F"/>
      <name val="Franklin Gothic Book"/>
      <family val="2"/>
      <scheme val="minor"/>
    </font>
    <font>
      <b/>
      <sz val="11"/>
      <color rgb="FFFA7D00"/>
      <name val="Franklin Gothic Book"/>
      <family val="2"/>
      <scheme val="minor"/>
    </font>
    <font>
      <sz val="11"/>
      <color rgb="FFFA7D00"/>
      <name val="Franklin Gothic Book"/>
      <family val="2"/>
      <scheme val="minor"/>
    </font>
    <font>
      <b/>
      <sz val="11"/>
      <color theme="0"/>
      <name val="Franklin Gothic Book"/>
      <family val="2"/>
      <scheme val="minor"/>
    </font>
    <font>
      <sz val="11"/>
      <color rgb="FFFF0000"/>
      <name val="Franklin Gothic Book"/>
      <family val="2"/>
      <scheme val="minor"/>
    </font>
    <font>
      <i/>
      <sz val="11"/>
      <color rgb="FF7F7F7F"/>
      <name val="Franklin Gothic Book"/>
      <family val="2"/>
      <scheme val="minor"/>
    </font>
    <font>
      <b/>
      <sz val="11"/>
      <color theme="1"/>
      <name val="Franklin Gothic Book"/>
      <family val="2"/>
      <scheme val="minor"/>
    </font>
    <font>
      <sz val="11"/>
      <color theme="0"/>
      <name val="Franklin Gothic Book"/>
      <family val="2"/>
      <scheme val="minor"/>
    </font>
    <font>
      <sz val="11"/>
      <color theme="8" tint="0.14999847407452621"/>
      <name val="Franklin Gothic Book"/>
      <family val="2"/>
      <scheme val="minor"/>
    </font>
    <font>
      <sz val="10"/>
      <color theme="8" tint="0.14999847407452621"/>
      <name val="Franklin Gothic Book"/>
      <family val="2"/>
      <scheme val="minor"/>
    </font>
    <font>
      <sz val="10"/>
      <color theme="8" tint="4.9989318521683403E-2"/>
      <name val="Franklin Gothic Book"/>
      <family val="2"/>
      <scheme val="minor"/>
    </font>
    <font>
      <sz val="22"/>
      <color theme="8" tint="4.9989318521683403E-2"/>
      <name val="Franklin Gothic Book"/>
      <family val="2"/>
      <scheme val="minor"/>
    </font>
    <font>
      <sz val="10"/>
      <color rgb="FFFF0000"/>
      <name val="Franklin Gothic Book"/>
      <family val="2"/>
      <scheme val="minor"/>
    </font>
    <font>
      <b/>
      <sz val="12"/>
      <color rgb="FFFF0000"/>
      <name val="Franklin Gothic Book"/>
      <family val="2"/>
      <scheme val="minor"/>
    </font>
  </fonts>
  <fills count="3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7" tint="-0.499984740745262"/>
        <bgColor indexed="64"/>
      </patternFill>
    </fill>
    <fill>
      <patternFill patternType="solid">
        <fgColor rgb="FFF7977D"/>
        <bgColor indexed="64"/>
      </patternFill>
    </fill>
    <fill>
      <patternFill patternType="solid">
        <fgColor theme="9" tint="0.79998168889431442"/>
        <bgColor indexed="64"/>
      </patternFill>
    </fill>
    <fill>
      <patternFill patternType="solid">
        <fgColor theme="0"/>
        <bgColor indexed="64"/>
      </patternFill>
    </fill>
    <fill>
      <patternFill patternType="solid">
        <fgColor rgb="FFFFE7E1"/>
        <bgColor indexed="64"/>
      </patternFill>
    </fill>
  </fills>
  <borders count="24">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47">
    <xf numFmtId="0" fontId="0" fillId="0" borderId="0"/>
    <xf numFmtId="167" fontId="2" fillId="0" borderId="0" applyFont="0" applyFill="0" applyBorder="0" applyAlignment="0" applyProtection="0"/>
    <xf numFmtId="166" fontId="2" fillId="0" borderId="0" applyFont="0" applyFill="0" applyBorder="0" applyAlignment="0" applyProtection="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3" fillId="0" borderId="0" applyNumberFormat="0" applyFill="0" applyBorder="0" applyAlignment="0" applyProtection="0"/>
    <xf numFmtId="0" fontId="4" fillId="0" borderId="1" applyNumberFormat="0" applyFill="0" applyAlignment="0" applyProtection="0"/>
    <xf numFmtId="0" fontId="5" fillId="0" borderId="2" applyNumberFormat="0" applyFill="0" applyAlignment="0" applyProtection="0"/>
    <xf numFmtId="0" fontId="6" fillId="0" borderId="3" applyNumberFormat="0" applyFill="0" applyAlignment="0" applyProtection="0"/>
    <xf numFmtId="0" fontId="6" fillId="0" borderId="0" applyNumberFormat="0" applyFill="0" applyBorder="0" applyAlignment="0" applyProtection="0"/>
    <xf numFmtId="0" fontId="7" fillId="2" borderId="0" applyNumberFormat="0" applyBorder="0" applyAlignment="0" applyProtection="0"/>
    <xf numFmtId="0" fontId="8" fillId="3" borderId="0" applyNumberFormat="0" applyBorder="0" applyAlignment="0" applyProtection="0"/>
    <xf numFmtId="0" fontId="9" fillId="4" borderId="0" applyNumberFormat="0" applyBorder="0" applyAlignment="0" applyProtection="0"/>
    <xf numFmtId="0" fontId="10" fillId="5" borderId="4" applyNumberFormat="0" applyAlignment="0" applyProtection="0"/>
    <xf numFmtId="0" fontId="11" fillId="6" borderId="5" applyNumberFormat="0" applyAlignment="0" applyProtection="0"/>
    <xf numFmtId="0" fontId="12" fillId="6" borderId="4" applyNumberFormat="0" applyAlignment="0" applyProtection="0"/>
    <xf numFmtId="0" fontId="13" fillId="0" borderId="6" applyNumberFormat="0" applyFill="0" applyAlignment="0" applyProtection="0"/>
    <xf numFmtId="0" fontId="14" fillId="7" borderId="7" applyNumberFormat="0" applyAlignment="0" applyProtection="0"/>
    <xf numFmtId="0" fontId="15" fillId="0" borderId="0" applyNumberFormat="0" applyFill="0" applyBorder="0" applyAlignment="0" applyProtection="0"/>
    <xf numFmtId="0" fontId="2" fillId="8" borderId="8" applyNumberFormat="0" applyFont="0" applyAlignment="0" applyProtection="0"/>
    <xf numFmtId="0" fontId="16" fillId="0" borderId="0" applyNumberFormat="0" applyFill="0" applyBorder="0" applyAlignment="0" applyProtection="0"/>
    <xf numFmtId="0" fontId="17" fillId="0" borderId="9" applyNumberFormat="0" applyFill="0" applyAlignment="0" applyProtection="0"/>
    <xf numFmtId="0" fontId="18"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18"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18"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18"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18"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18"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cellStyleXfs>
  <cellXfs count="50">
    <xf numFmtId="0" fontId="0" fillId="0" borderId="0" xfId="0"/>
    <xf numFmtId="0" fontId="1" fillId="0" borderId="0" xfId="0" applyFont="1"/>
    <xf numFmtId="0" fontId="1" fillId="0" borderId="0" xfId="0" applyFont="1" applyAlignment="1">
      <alignment horizontal="center" vertical="center"/>
    </xf>
    <xf numFmtId="0" fontId="1" fillId="0" borderId="0" xfId="0" applyFont="1" applyAlignment="1">
      <alignment vertical="center"/>
    </xf>
    <xf numFmtId="0" fontId="1" fillId="0" borderId="0" xfId="0" applyFont="1" applyAlignment="1">
      <alignment horizontal="left" vertical="center" indent="1"/>
    </xf>
    <xf numFmtId="0" fontId="1" fillId="0" borderId="0" xfId="0" applyFont="1" applyAlignment="1">
      <alignment horizontal="right" vertical="center" indent="1"/>
    </xf>
    <xf numFmtId="0" fontId="20" fillId="0" borderId="10" xfId="0" applyFont="1" applyBorder="1" applyAlignment="1">
      <alignment horizontal="left" vertical="center" indent="1"/>
    </xf>
    <xf numFmtId="0" fontId="20" fillId="0" borderId="12" xfId="0" applyFont="1" applyBorder="1" applyAlignment="1" applyProtection="1">
      <alignment horizontal="center" vertical="center"/>
      <protection locked="0"/>
    </xf>
    <xf numFmtId="169" fontId="20" fillId="0" borderId="10" xfId="0" applyNumberFormat="1" applyFont="1" applyBorder="1" applyAlignment="1">
      <alignment horizontal="center" vertical="center"/>
    </xf>
    <xf numFmtId="0" fontId="1" fillId="0" borderId="15" xfId="0" applyFont="1" applyBorder="1" applyAlignment="1" applyProtection="1">
      <alignment horizontal="left" indent="1"/>
      <protection locked="0"/>
    </xf>
    <xf numFmtId="0" fontId="1" fillId="0" borderId="20" xfId="0" applyFont="1" applyBorder="1" applyAlignment="1" applyProtection="1">
      <alignment horizontal="left" indent="1"/>
      <protection locked="0"/>
    </xf>
    <xf numFmtId="0" fontId="1" fillId="0" borderId="20" xfId="0" applyFont="1" applyBorder="1" applyProtection="1">
      <protection locked="0"/>
    </xf>
    <xf numFmtId="0" fontId="1" fillId="0" borderId="14" xfId="0" applyFont="1" applyBorder="1" applyProtection="1">
      <protection locked="0"/>
    </xf>
    <xf numFmtId="0" fontId="1" fillId="0" borderId="13" xfId="0" applyFont="1" applyBorder="1" applyAlignment="1" applyProtection="1">
      <alignment horizontal="left" indent="1"/>
      <protection locked="0"/>
    </xf>
    <xf numFmtId="0" fontId="1" fillId="0" borderId="18" xfId="0" applyFont="1" applyBorder="1" applyAlignment="1" applyProtection="1">
      <alignment horizontal="left" indent="1"/>
      <protection locked="0"/>
    </xf>
    <xf numFmtId="0" fontId="1" fillId="0" borderId="18" xfId="0" applyFont="1" applyBorder="1" applyProtection="1">
      <protection locked="0"/>
    </xf>
    <xf numFmtId="0" fontId="1" fillId="0" borderId="11" xfId="0" applyFont="1" applyBorder="1" applyProtection="1">
      <protection locked="0"/>
    </xf>
    <xf numFmtId="0" fontId="1" fillId="0" borderId="15" xfId="0" applyFont="1" applyBorder="1" applyAlignment="1">
      <alignment horizontal="right" vertical="center"/>
    </xf>
    <xf numFmtId="0" fontId="1" fillId="0" borderId="0" xfId="0" applyFont="1" applyAlignment="1">
      <alignment horizontal="center"/>
    </xf>
    <xf numFmtId="0" fontId="19" fillId="35" borderId="17" xfId="0" applyFont="1" applyFill="1" applyBorder="1" applyAlignment="1">
      <alignment horizontal="center" vertical="center" wrapText="1"/>
    </xf>
    <xf numFmtId="0" fontId="22" fillId="34" borderId="20" xfId="0" applyFont="1" applyFill="1" applyBorder="1" applyAlignment="1">
      <alignment horizontal="center" vertical="center"/>
    </xf>
    <xf numFmtId="0" fontId="20" fillId="0" borderId="10" xfId="0" applyFont="1" applyBorder="1" applyAlignment="1">
      <alignment horizontal="left" vertical="center" wrapText="1" indent="1"/>
    </xf>
    <xf numFmtId="0" fontId="1" fillId="0" borderId="0" xfId="0" applyFont="1" applyAlignment="1">
      <alignment horizontal="left" indent="1"/>
    </xf>
    <xf numFmtId="0" fontId="19" fillId="35" borderId="19" xfId="0" applyFont="1" applyFill="1" applyBorder="1" applyAlignment="1">
      <alignment horizontal="center" vertical="center" wrapText="1"/>
    </xf>
    <xf numFmtId="0" fontId="20" fillId="35" borderId="16" xfId="0" applyFont="1" applyFill="1" applyBorder="1" applyAlignment="1">
      <alignment horizontal="center" vertical="center"/>
    </xf>
    <xf numFmtId="0" fontId="21" fillId="34" borderId="20" xfId="0" applyFont="1" applyFill="1" applyBorder="1" applyAlignment="1">
      <alignment horizontal="left" vertical="center" indent="1"/>
    </xf>
    <xf numFmtId="168" fontId="21" fillId="34" borderId="20" xfId="0" applyNumberFormat="1" applyFont="1" applyFill="1" applyBorder="1" applyAlignment="1">
      <alignment horizontal="right" vertical="center" indent="1"/>
    </xf>
    <xf numFmtId="169" fontId="21" fillId="34" borderId="14" xfId="0" applyNumberFormat="1" applyFont="1" applyFill="1" applyBorder="1" applyAlignment="1">
      <alignment vertical="center"/>
    </xf>
    <xf numFmtId="169" fontId="20" fillId="0" borderId="12" xfId="0" applyNumberFormat="1" applyFont="1" applyBorder="1" applyAlignment="1">
      <alignment horizontal="center" vertical="center"/>
    </xf>
    <xf numFmtId="0" fontId="20" fillId="33" borderId="12" xfId="0" applyFont="1" applyFill="1" applyBorder="1" applyAlignment="1">
      <alignment horizontal="center" vertical="center"/>
    </xf>
    <xf numFmtId="169" fontId="20" fillId="0" borderId="13" xfId="0" applyNumberFormat="1" applyFont="1" applyBorder="1" applyAlignment="1">
      <alignment horizontal="center" vertical="center"/>
    </xf>
    <xf numFmtId="169" fontId="20" fillId="0" borderId="15" xfId="0" applyNumberFormat="1" applyFont="1" applyBorder="1" applyAlignment="1">
      <alignment horizontal="center" vertical="center"/>
    </xf>
    <xf numFmtId="0" fontId="21" fillId="34" borderId="20" xfId="0" applyFont="1" applyFill="1" applyBorder="1" applyAlignment="1">
      <alignment horizontal="center" vertical="center"/>
    </xf>
    <xf numFmtId="168" fontId="21" fillId="34" borderId="20" xfId="0" applyNumberFormat="1" applyFont="1" applyFill="1" applyBorder="1" applyAlignment="1">
      <alignment horizontal="center" vertical="center"/>
    </xf>
    <xf numFmtId="169" fontId="21" fillId="34" borderId="14" xfId="0" applyNumberFormat="1" applyFont="1" applyFill="1" applyBorder="1" applyAlignment="1">
      <alignment horizontal="center" vertical="center"/>
    </xf>
    <xf numFmtId="0" fontId="20" fillId="36" borderId="0" xfId="0" applyFont="1" applyFill="1" applyAlignment="1">
      <alignment horizontal="center" vertical="center"/>
    </xf>
    <xf numFmtId="0" fontId="19" fillId="35" borderId="16" xfId="0" applyFont="1" applyFill="1" applyBorder="1" applyAlignment="1">
      <alignment horizontal="center" vertical="center" wrapText="1"/>
    </xf>
    <xf numFmtId="0" fontId="20" fillId="33" borderId="13" xfId="0" applyFont="1" applyFill="1" applyBorder="1" applyAlignment="1">
      <alignment horizontal="center" vertical="center"/>
    </xf>
    <xf numFmtId="0" fontId="20" fillId="33" borderId="11" xfId="0" applyFont="1" applyFill="1" applyBorder="1" applyAlignment="1">
      <alignment horizontal="center" vertical="center"/>
    </xf>
    <xf numFmtId="0" fontId="20" fillId="33" borderId="14" xfId="0" applyFont="1" applyFill="1" applyBorder="1" applyAlignment="1">
      <alignment horizontal="center" vertical="center"/>
    </xf>
    <xf numFmtId="0" fontId="19" fillId="36" borderId="0" xfId="0" applyFont="1" applyFill="1" applyAlignment="1">
      <alignment horizontal="center" vertical="center" wrapText="1"/>
    </xf>
    <xf numFmtId="0" fontId="21" fillId="36" borderId="0" xfId="0" applyFont="1" applyFill="1" applyAlignment="1">
      <alignment horizontal="left" vertical="center" indent="1"/>
    </xf>
    <xf numFmtId="169" fontId="20" fillId="36" borderId="0" xfId="0" applyNumberFormat="1" applyFont="1" applyFill="1" applyAlignment="1">
      <alignment horizontal="center" vertical="center"/>
    </xf>
    <xf numFmtId="0" fontId="21" fillId="36" borderId="0" xfId="0" applyFont="1" applyFill="1" applyAlignment="1">
      <alignment horizontal="center" vertical="center"/>
    </xf>
    <xf numFmtId="0" fontId="22" fillId="34" borderId="20" xfId="0" applyFont="1" applyFill="1" applyBorder="1" applyAlignment="1">
      <alignment horizontal="center" vertical="center" wrapText="1"/>
    </xf>
    <xf numFmtId="0" fontId="20" fillId="37" borderId="21" xfId="0" applyFont="1" applyFill="1" applyBorder="1" applyAlignment="1">
      <alignment horizontal="left" vertical="center" indent="1"/>
    </xf>
    <xf numFmtId="0" fontId="20" fillId="37" borderId="22" xfId="0" applyFont="1" applyFill="1" applyBorder="1" applyAlignment="1">
      <alignment horizontal="center" vertical="center"/>
    </xf>
    <xf numFmtId="168" fontId="24" fillId="37" borderId="22" xfId="0" applyNumberFormat="1" applyFont="1" applyFill="1" applyBorder="1" applyAlignment="1">
      <alignment horizontal="center" vertical="center"/>
    </xf>
    <xf numFmtId="169" fontId="24" fillId="37" borderId="23" xfId="0" applyNumberFormat="1" applyFont="1" applyFill="1" applyBorder="1" applyAlignment="1">
      <alignment horizontal="center" vertical="center"/>
    </xf>
    <xf numFmtId="0" fontId="20" fillId="33" borderId="10" xfId="0" applyFont="1" applyFill="1" applyBorder="1" applyAlignment="1">
      <alignment horizontal="left" vertical="center" indent="1"/>
    </xf>
  </cellXfs>
  <cellStyles count="47">
    <cellStyle name="20 % - Akzent1" xfId="24" builtinId="30" customBuiltin="1"/>
    <cellStyle name="20 % - Akzent2" xfId="28" builtinId="34" customBuiltin="1"/>
    <cellStyle name="20 % - Akzent3" xfId="32" builtinId="38" customBuiltin="1"/>
    <cellStyle name="20 % - Akzent4" xfId="36" builtinId="42" customBuiltin="1"/>
    <cellStyle name="20 % - Akzent5" xfId="40" builtinId="46" customBuiltin="1"/>
    <cellStyle name="20 % - Akzent6" xfId="44" builtinId="50" customBuiltin="1"/>
    <cellStyle name="40 % - Akzent1" xfId="25" builtinId="31" customBuiltin="1"/>
    <cellStyle name="40 % - Akzent2" xfId="29" builtinId="35" customBuiltin="1"/>
    <cellStyle name="40 % - Akzent3" xfId="33" builtinId="39" customBuiltin="1"/>
    <cellStyle name="40 % - Akzent4" xfId="37" builtinId="43" customBuiltin="1"/>
    <cellStyle name="40 % - Akzent5" xfId="41" builtinId="47" customBuiltin="1"/>
    <cellStyle name="40 % - Akzent6" xfId="45" builtinId="51" customBuiltin="1"/>
    <cellStyle name="60 % - Akzent1" xfId="26" builtinId="32" customBuiltin="1"/>
    <cellStyle name="60 % - Akzent2" xfId="30" builtinId="36" customBuiltin="1"/>
    <cellStyle name="60 % - Akzent3" xfId="34" builtinId="40" customBuiltin="1"/>
    <cellStyle name="60 % - Akzent4" xfId="38" builtinId="44" customBuiltin="1"/>
    <cellStyle name="60 % - Akzent5" xfId="42" builtinId="48" customBuiltin="1"/>
    <cellStyle name="60 % - Akzent6" xfId="46" builtinId="52" customBuiltin="1"/>
    <cellStyle name="Akzent1" xfId="23" builtinId="29" customBuiltin="1"/>
    <cellStyle name="Akzent2" xfId="27" builtinId="33" customBuiltin="1"/>
    <cellStyle name="Akzent3" xfId="31" builtinId="37" customBuiltin="1"/>
    <cellStyle name="Akzent4" xfId="35" builtinId="41" customBuiltin="1"/>
    <cellStyle name="Akzent5" xfId="39" builtinId="45" customBuiltin="1"/>
    <cellStyle name="Akzent6" xfId="43" builtinId="49" customBuiltin="1"/>
    <cellStyle name="Ausgabe" xfId="15" builtinId="21" customBuiltin="1"/>
    <cellStyle name="Berechnung" xfId="16" builtinId="22" customBuiltin="1"/>
    <cellStyle name="Dezimal [0]" xfId="2" builtinId="6" customBuiltin="1"/>
    <cellStyle name="Eingabe" xfId="14" builtinId="20" customBuiltin="1"/>
    <cellStyle name="Ergebnis" xfId="22" builtinId="25" customBuiltin="1"/>
    <cellStyle name="Erklärender Text" xfId="21" builtinId="53" customBuiltin="1"/>
    <cellStyle name="Gut" xfId="11" builtinId="26" customBuiltin="1"/>
    <cellStyle name="Komma" xfId="1" builtinId="3" customBuiltin="1"/>
    <cellStyle name="Neutral" xfId="13" builtinId="28" customBuiltin="1"/>
    <cellStyle name="Notiz" xfId="20" builtinId="10" customBuiltin="1"/>
    <cellStyle name="Prozent" xfId="5" builtinId="5" customBuiltin="1"/>
    <cellStyle name="Schlecht" xfId="12" builtinId="27" customBuiltin="1"/>
    <cellStyle name="Standard" xfId="0" builtinId="0" customBuiltin="1"/>
    <cellStyle name="Überschrift" xfId="6" builtinId="15" customBuiltin="1"/>
    <cellStyle name="Überschrift 1" xfId="7" builtinId="16" customBuiltin="1"/>
    <cellStyle name="Überschrift 2" xfId="8" builtinId="17" customBuiltin="1"/>
    <cellStyle name="Überschrift 3" xfId="9" builtinId="18" customBuiltin="1"/>
    <cellStyle name="Überschrift 4" xfId="10" builtinId="19" customBuiltin="1"/>
    <cellStyle name="Verknüpfte Zelle" xfId="17" builtinId="24" customBuiltin="1"/>
    <cellStyle name="Währung" xfId="3" builtinId="4" customBuiltin="1"/>
    <cellStyle name="Währung [0]" xfId="4" builtinId="7" customBuiltin="1"/>
    <cellStyle name="Warnender Text" xfId="19" builtinId="11" customBuiltin="1"/>
    <cellStyle name="Zelle überprüfen" xfId="18" builtinId="23" customBuiltin="1"/>
  </cellStyles>
  <dxfs count="52">
    <dxf>
      <fill>
        <patternFill>
          <bgColor theme="5" tint="0.79998168889431442"/>
        </patternFill>
      </fill>
    </dxf>
    <dxf>
      <font>
        <strike/>
        <color theme="1" tint="0.34998626667073579"/>
      </font>
    </dxf>
    <dxf>
      <fill>
        <patternFill>
          <bgColor theme="5" tint="0.79998168889431442"/>
        </patternFill>
      </fill>
    </dxf>
    <dxf>
      <font>
        <strike/>
        <color theme="1" tint="0.34998626667073579"/>
      </font>
    </dxf>
    <dxf>
      <fill>
        <patternFill>
          <bgColor theme="5" tint="0.79998168889431442"/>
        </patternFill>
      </fill>
    </dxf>
    <dxf>
      <font>
        <strike/>
        <color theme="1" tint="0.34998626667073579"/>
      </font>
    </dxf>
    <dxf>
      <fill>
        <patternFill>
          <bgColor theme="5" tint="0.79998168889431442"/>
        </patternFill>
      </fill>
    </dxf>
    <dxf>
      <font>
        <strike/>
        <color theme="1" tint="0.34998626667073579"/>
      </font>
    </dxf>
    <dxf>
      <fill>
        <patternFill>
          <bgColor theme="5" tint="0.79998168889431442"/>
        </patternFill>
      </fill>
    </dxf>
    <dxf>
      <font>
        <strike/>
        <color theme="1" tint="0.34998626667073579"/>
      </font>
    </dxf>
    <dxf>
      <fill>
        <patternFill>
          <bgColor theme="5" tint="0.79998168889431442"/>
        </patternFill>
      </fill>
    </dxf>
    <dxf>
      <font>
        <strike/>
        <color theme="1" tint="0.34998626667073579"/>
      </font>
    </dxf>
    <dxf>
      <fill>
        <patternFill>
          <bgColor theme="5" tint="0.79998168889431442"/>
        </patternFill>
      </fill>
    </dxf>
    <dxf>
      <font>
        <strike/>
        <color theme="1" tint="0.34998626667073579"/>
      </font>
    </dxf>
    <dxf>
      <fill>
        <patternFill>
          <bgColor theme="5" tint="0.79998168889431442"/>
        </patternFill>
      </fill>
    </dxf>
    <dxf>
      <font>
        <strike/>
        <color theme="1" tint="0.34998626667073579"/>
      </font>
    </dxf>
    <dxf>
      <fill>
        <patternFill>
          <bgColor theme="5" tint="0.79998168889431442"/>
        </patternFill>
      </fill>
    </dxf>
    <dxf>
      <font>
        <strike/>
        <color theme="1" tint="0.34998626667073579"/>
      </font>
    </dxf>
    <dxf>
      <fill>
        <patternFill>
          <bgColor theme="5" tint="0.79998168889431442"/>
        </patternFill>
      </fill>
    </dxf>
    <dxf>
      <font>
        <strike/>
        <color theme="1" tint="0.34998626667073579"/>
      </font>
    </dxf>
    <dxf>
      <fill>
        <patternFill>
          <bgColor theme="5" tint="0.79998168889431442"/>
        </patternFill>
      </fill>
    </dxf>
    <dxf>
      <font>
        <strike/>
        <color theme="1" tint="0.34998626667073579"/>
      </font>
    </dxf>
    <dxf>
      <fill>
        <patternFill>
          <bgColor theme="5" tint="0.79998168889431442"/>
        </patternFill>
      </fill>
    </dxf>
    <dxf>
      <font>
        <strike/>
        <color theme="1" tint="0.34998626667073579"/>
      </font>
    </dxf>
    <dxf>
      <fill>
        <patternFill>
          <bgColor theme="5" tint="0.79998168889431442"/>
        </patternFill>
      </fill>
    </dxf>
    <dxf>
      <font>
        <strike/>
        <color theme="1" tint="0.34998626667073579"/>
      </font>
    </dxf>
    <dxf>
      <fill>
        <patternFill>
          <bgColor theme="5" tint="0.79998168889431442"/>
        </patternFill>
      </fill>
    </dxf>
    <dxf>
      <font>
        <strike/>
        <color theme="1" tint="0.34998626667073579"/>
      </font>
    </dxf>
    <dxf>
      <fill>
        <patternFill>
          <bgColor theme="5" tint="0.79998168889431442"/>
        </patternFill>
      </fill>
    </dxf>
    <dxf>
      <font>
        <strike/>
        <color theme="1" tint="0.34998626667073579"/>
      </font>
    </dxf>
    <dxf>
      <font>
        <b val="0"/>
        <i val="0"/>
        <strike val="0"/>
        <condense val="0"/>
        <extend val="0"/>
        <outline val="0"/>
        <shadow val="0"/>
        <u val="none"/>
        <vertAlign val="baseline"/>
        <sz val="10"/>
        <color theme="1"/>
        <name val="Franklin Gothic Book"/>
        <family val="2"/>
        <scheme val="minor"/>
      </font>
      <alignment horizontal="right" vertical="center" textRotation="0" wrapText="0" indent="1" justifyLastLine="0" shrinkToFit="0" readingOrder="0"/>
    </dxf>
    <dxf>
      <font>
        <strike val="0"/>
        <outline val="0"/>
        <shadow val="0"/>
        <u val="none"/>
        <vertAlign val="baseline"/>
        <sz val="10"/>
        <color theme="8" tint="0.14999847407452621"/>
        <name val="Franklin Gothic Book"/>
        <family val="2"/>
        <scheme val="minor"/>
      </font>
      <numFmt numFmtId="169" formatCode="&quot;CHF&quot;\ #,##0.00"/>
      <alignment horizontal="general" vertical="center" textRotation="0" wrapText="0" indent="0" justifyLastLine="0" shrinkToFit="0" readingOrder="0"/>
      <border diagonalUp="0" diagonalDown="0">
        <left style="thin">
          <color indexed="64"/>
        </left>
        <right/>
        <top style="thin">
          <color indexed="64"/>
        </top>
        <bottom style="thin">
          <color indexed="64"/>
        </bottom>
      </border>
      <protection locked="1" hidden="0"/>
    </dxf>
    <dxf>
      <font>
        <b val="0"/>
        <i val="0"/>
        <strike val="0"/>
        <condense val="0"/>
        <extend val="0"/>
        <outline val="0"/>
        <shadow val="0"/>
        <u val="none"/>
        <vertAlign val="baseline"/>
        <sz val="10"/>
        <color theme="1"/>
        <name val="Franklin Gothic Book"/>
        <family val="2"/>
        <scheme val="minor"/>
      </font>
      <alignment horizontal="left" vertical="center" textRotation="0" wrapText="0" indent="1" justifyLastLine="0" shrinkToFit="0" readingOrder="0"/>
    </dxf>
    <dxf>
      <font>
        <b val="0"/>
        <i val="0"/>
        <strike val="0"/>
        <condense val="0"/>
        <extend val="0"/>
        <outline val="0"/>
        <shadow val="0"/>
        <u val="none"/>
        <vertAlign val="baseline"/>
        <sz val="10"/>
        <color theme="8" tint="0.14999847407452621"/>
        <name val="Franklin Gothic Book"/>
        <family val="2"/>
        <scheme val="minor"/>
      </font>
      <numFmt numFmtId="168" formatCode="#,##0.00\ &quot;€&quot;"/>
      <alignment horizontal="right" vertical="center" textRotation="0" wrapText="0" indent="1"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theme="1"/>
        <name val="Franklin Gothic Book"/>
        <family val="2"/>
        <scheme val="minor"/>
      </font>
      <alignment horizontal="left" vertical="center" textRotation="0" wrapText="0" indent="1" justifyLastLine="0" shrinkToFit="0" readingOrder="0"/>
    </dxf>
    <dxf>
      <font>
        <strike val="0"/>
        <outline val="0"/>
        <shadow val="0"/>
        <u val="none"/>
        <vertAlign val="baseline"/>
        <sz val="10"/>
        <color theme="8" tint="0.14999847407452621"/>
        <name val="Franklin Gothic Book"/>
        <family val="2"/>
        <scheme val="minor"/>
      </font>
      <alignment horizontal="left" vertical="center" textRotation="0" wrapText="0" indent="1"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theme="1"/>
        <name val="Franklin Gothic Book"/>
        <family val="2"/>
        <scheme val="minor"/>
      </font>
      <alignment horizontal="left" vertical="center" textRotation="0" wrapText="0" indent="1" justifyLastLine="0" shrinkToFit="0" readingOrder="0"/>
    </dxf>
    <dxf>
      <fill>
        <patternFill>
          <fgColor indexed="64"/>
          <bgColor theme="0"/>
        </patternFill>
      </fill>
    </dxf>
    <dxf>
      <font>
        <b val="0"/>
        <i val="0"/>
        <strike val="0"/>
        <condense val="0"/>
        <extend val="0"/>
        <outline val="0"/>
        <shadow val="0"/>
        <u val="none"/>
        <vertAlign val="baseline"/>
        <sz val="10"/>
        <color theme="1"/>
        <name val="Franklin Gothic Book"/>
        <family val="2"/>
        <scheme val="minor"/>
      </font>
      <alignment horizontal="left" vertical="center" textRotation="0" wrapText="0" indent="1" justifyLastLine="0" shrinkToFit="0" readingOrder="0"/>
    </dxf>
    <dxf>
      <font>
        <b val="0"/>
        <i val="0"/>
        <strike val="0"/>
        <condense val="0"/>
        <extend val="0"/>
        <outline val="0"/>
        <shadow val="0"/>
        <u val="none"/>
        <vertAlign val="baseline"/>
        <sz val="10"/>
        <color theme="8" tint="0.14999847407452621"/>
        <name val="Franklin Gothic Book"/>
        <family val="2"/>
        <scheme val="minor"/>
      </font>
      <alignment horizontal="left" vertical="center" textRotation="0" wrapText="0" indent="1"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theme="1"/>
        <name val="Franklin Gothic Book"/>
        <family val="2"/>
        <scheme val="minor"/>
      </font>
      <alignment horizontal="left" vertical="center" textRotation="0" wrapText="0" indent="1" justifyLastLine="0" shrinkToFit="0" readingOrder="0"/>
    </dxf>
    <dxf>
      <font>
        <strike val="0"/>
        <outline val="0"/>
        <shadow val="0"/>
        <u val="none"/>
        <vertAlign val="baseline"/>
        <sz val="10"/>
        <color theme="8" tint="0.14999847407452621"/>
        <name val="Franklin Gothic Book"/>
        <family val="2"/>
        <scheme val="minor"/>
      </font>
      <alignment horizontal="left" vertical="center" textRotation="0" wrapText="0" indent="1"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theme="1"/>
        <name val="Franklin Gothic Book"/>
        <family val="2"/>
        <scheme val="minor"/>
      </font>
      <alignment horizontal="center" vertical="center" textRotation="0" wrapText="0" indent="0" justifyLastLine="0" shrinkToFit="0" readingOrder="0"/>
    </dxf>
    <dxf>
      <font>
        <strike val="0"/>
        <outline val="0"/>
        <shadow val="0"/>
        <u val="none"/>
        <vertAlign val="baseline"/>
        <sz val="10"/>
        <color theme="8" tint="0.14999847407452621"/>
        <name val="Franklin Gothic Book"/>
        <family val="2"/>
        <scheme val="minor"/>
      </font>
      <alignment horizontal="center" vertical="center" textRotation="0" wrapText="0" indent="0" justifyLastLine="0" shrinkToFit="0" readingOrder="0"/>
      <border diagonalUp="0" diagonalDown="0">
        <left/>
        <right style="thin">
          <color indexed="64"/>
        </right>
        <top style="thin">
          <color indexed="64"/>
        </top>
        <bottom style="thin">
          <color indexed="64"/>
        </bottom>
      </border>
      <protection locked="1" hidden="0"/>
    </dxf>
    <dxf>
      <font>
        <strike val="0"/>
        <outline val="0"/>
        <shadow val="0"/>
        <u val="none"/>
        <vertAlign val="baseline"/>
        <color theme="8" tint="0.14999847407452621"/>
        <name val="Franklin Gothic Book"/>
        <family val="2"/>
        <scheme val="minor"/>
      </font>
      <border diagonalUp="0" diagonalDown="0">
        <left style="thin">
          <color indexed="64"/>
        </left>
        <right style="thin">
          <color indexed="64"/>
        </right>
        <top/>
        <bottom/>
      </border>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0"/>
        <color theme="8" tint="0.14999847407452621"/>
        <name val="Franklin Gothic Book"/>
        <family val="2"/>
        <scheme val="minor"/>
      </font>
      <alignment horizontal="general" vertical="center" textRotation="0" wrapText="0" indent="0" justifyLastLine="0" shrinkToFit="0" readingOrder="0"/>
      <protection locked="1" hidden="0"/>
    </dxf>
    <dxf>
      <border>
        <bottom style="thin">
          <color indexed="64"/>
        </bottom>
      </border>
    </dxf>
    <dxf>
      <font>
        <strike val="0"/>
        <outline val="0"/>
        <shadow val="0"/>
        <u val="none"/>
        <vertAlign val="baseline"/>
        <sz val="11"/>
        <color theme="8" tint="0.14999847407452621"/>
        <name val="Franklin Gothic Book"/>
        <family val="2"/>
        <scheme val="minor"/>
      </font>
      <fill>
        <patternFill patternType="solid">
          <fgColor indexed="64"/>
          <bgColor theme="9" tint="0.79998168889431442"/>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fill>
        <patternFill>
          <bgColor theme="0" tint="-4.9989318521683403E-2"/>
        </patternFill>
      </fill>
    </dxf>
    <dxf>
      <font>
        <b/>
        <i val="0"/>
        <strike val="0"/>
        <color theme="0"/>
      </font>
      <fill>
        <patternFill>
          <bgColor theme="3"/>
        </patternFill>
      </fill>
      <border>
        <left style="thin">
          <color theme="3"/>
        </left>
        <right style="thin">
          <color theme="3"/>
        </right>
        <top style="thin">
          <color theme="3"/>
        </top>
        <bottom style="thin">
          <color theme="3"/>
        </bottom>
        <vertical style="thin">
          <color theme="5" tint="0.59996337778862885"/>
        </vertical>
        <horizontal style="thin">
          <color theme="3"/>
        </horizontal>
      </border>
    </dxf>
    <dxf>
      <border>
        <left style="thin">
          <color theme="3"/>
        </left>
        <right style="thin">
          <color theme="3"/>
        </right>
        <top style="thick">
          <color theme="3"/>
        </top>
        <bottom style="thick">
          <color theme="3"/>
        </bottom>
        <vertical style="thin">
          <color theme="6" tint="0.59996337778862885"/>
        </vertical>
        <horizontal style="thin">
          <color theme="6" tint="0.59996337778862885"/>
        </horizontal>
      </border>
    </dxf>
  </dxfs>
  <tableStyles count="1" defaultTableStyle="TableStyleMedium2" defaultPivotStyle="PivotStyleLight16">
    <tableStyle name="Unternehmenstabelle" pivot="0" count="3" xr9:uid="{00000000-0011-0000-FFFF-FFFF00000000}">
      <tableStyleElement type="wholeTable" dxfId="51"/>
      <tableStyleElement type="headerRow" dxfId="50"/>
      <tableStyleElement type="secondRowStripe" dxfId="49"/>
    </tableStyle>
  </tableStyles>
  <colors>
    <mruColors>
      <color rgb="FFFFE7E1"/>
      <color rgb="FFF7977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304800</xdr:colOff>
      <xdr:row>0</xdr:row>
      <xdr:rowOff>28575</xdr:rowOff>
    </xdr:from>
    <xdr:to>
      <xdr:col>2</xdr:col>
      <xdr:colOff>1209675</xdr:colOff>
      <xdr:row>0</xdr:row>
      <xdr:rowOff>1333703</xdr:rowOff>
    </xdr:to>
    <xdr:pic>
      <xdr:nvPicPr>
        <xdr:cNvPr id="4" name="Grafik 3">
          <a:extLst>
            <a:ext uri="{FF2B5EF4-FFF2-40B4-BE49-F238E27FC236}">
              <a16:creationId xmlns:a16="http://schemas.microsoft.com/office/drawing/2014/main" id="{A226CC39-850E-40C0-B2ED-02B26292B9A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57200" y="28575"/>
          <a:ext cx="1314450" cy="1305128"/>
        </a:xfrm>
        <a:prstGeom prst="rect">
          <a:avLst/>
        </a:prstGeom>
      </xdr:spPr>
    </xdr:pic>
    <xdr:clientData/>
  </xdr:twoCellAnchor>
  <xdr:twoCellAnchor>
    <xdr:from>
      <xdr:col>2</xdr:col>
      <xdr:colOff>1247775</xdr:colOff>
      <xdr:row>0</xdr:row>
      <xdr:rowOff>504826</xdr:rowOff>
    </xdr:from>
    <xdr:to>
      <xdr:col>8</xdr:col>
      <xdr:colOff>619125</xdr:colOff>
      <xdr:row>0</xdr:row>
      <xdr:rowOff>885825</xdr:rowOff>
    </xdr:to>
    <xdr:sp macro="" textlink="">
      <xdr:nvSpPr>
        <xdr:cNvPr id="8" name="Textfeld 1" descr="Bestandsliste" title="Title 1">
          <a:extLst>
            <a:ext uri="{FF2B5EF4-FFF2-40B4-BE49-F238E27FC236}">
              <a16:creationId xmlns:a16="http://schemas.microsoft.com/office/drawing/2014/main" id="{00000000-0008-0000-0000-000008000000}"/>
            </a:ext>
          </a:extLst>
        </xdr:cNvPr>
        <xdr:cNvSpPr txBox="1"/>
      </xdr:nvSpPr>
      <xdr:spPr>
        <a:xfrm>
          <a:off x="1400175" y="504826"/>
          <a:ext cx="5867400" cy="380999"/>
        </a:xfrm>
        <a:prstGeom prst="rect">
          <a:avLst/>
        </a:prstGeom>
        <a:noFill/>
        <a:ln w="63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algn="l" rtl="0"/>
          <a:r>
            <a:rPr lang="de" sz="2400">
              <a:solidFill>
                <a:schemeClr val="accent6">
                  <a:lumMod val="75000"/>
                </a:schemeClr>
              </a:solidFill>
              <a:latin typeface="Franklin Gothic Book" panose="020B0503020102020204" pitchFamily="34" charset="0"/>
            </a:rPr>
            <a:t>Bestellschein Hofladen</a:t>
          </a:r>
          <a:r>
            <a:rPr lang="de" sz="2400" baseline="0">
              <a:solidFill>
                <a:schemeClr val="accent6">
                  <a:lumMod val="75000"/>
                </a:schemeClr>
              </a:solidFill>
              <a:latin typeface="Franklin Gothic Book" panose="020B0503020102020204" pitchFamily="34" charset="0"/>
            </a:rPr>
            <a:t> </a:t>
          </a:r>
          <a:r>
            <a:rPr lang="de" sz="2400">
              <a:solidFill>
                <a:schemeClr val="accent6">
                  <a:lumMod val="75000"/>
                </a:schemeClr>
              </a:solidFill>
              <a:latin typeface="Franklin Gothic Book" panose="020B0503020102020204" pitchFamily="34" charset="0"/>
            </a:rPr>
            <a:t>Chramen</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Inventory_List_Table" displayName="Inventory_List_Table" ref="C7:I75" headerRowDxfId="48" dataDxfId="46" totalsRowDxfId="44" headerRowBorderDxfId="47" tableBorderDxfId="45">
  <autoFilter ref="C7:I75" xr:uid="{00000000-0009-0000-0100-000001000000}"/>
  <tableColumns count="7">
    <tableColumn id="1" xr3:uid="{00000000-0010-0000-0000-000001000000}" name="Bezeichnung" totalsRowLabel="Ergebnis" dataDxfId="43" totalsRowDxfId="42">
      <calculatedColumnFormula>IFERROR((#REF!&lt;=#REF!)*(#REF!="")*valHighlight,0)</calculatedColumnFormula>
    </tableColumn>
    <tableColumn id="3" xr3:uid="{00000000-0010-0000-0000-000003000000}" name="Preis pro KG" dataDxfId="41" totalsRowDxfId="40"/>
    <tableColumn id="6" xr3:uid="{073F8054-396C-4782-9F0D-6BA97465D570}" name="Preis Pro Pack" dataDxfId="39" totalsRowDxfId="38"/>
    <tableColumn id="7" xr3:uid="{9D341F55-688B-429E-9FBF-A1053CADE339}" name=" " dataDxfId="37" totalsRowDxfId="36"/>
    <tableColumn id="4" xr3:uid="{00000000-0010-0000-0000-000004000000}" name="Bestellmenge Stuck" dataDxfId="35" totalsRowDxfId="34"/>
    <tableColumn id="2" xr3:uid="{1C1E15E9-48EB-495E-A5B1-81F8A13C6A47}" name="Bestellmenge Gramm" dataDxfId="33" totalsRowDxfId="32"/>
    <tableColumn id="5" xr3:uid="{00000000-0010-0000-0000-000005000000}" name="Preis*" dataDxfId="31" totalsRowDxfId="30">
      <calculatedColumnFormula>Inventory_List_Table[[#This Row],[Preis pro KG]]/1000*Inventory_List_Table[[#This Row],[Bestellmenge Gramm]]</calculatedColumnFormula>
    </tableColumn>
  </tableColumns>
  <tableStyleInfo name="Unternehmenstabelle" showFirstColumn="0" showLastColumn="0" showRowStripes="1" showColumnStripes="0"/>
</table>
</file>

<file path=xl/theme/theme1.xml><?xml version="1.0" encoding="utf-8"?>
<a:theme xmlns:a="http://schemas.openxmlformats.org/drawingml/2006/main" name="Business Templates Theme">
  <a:themeElements>
    <a:clrScheme name="BUS_Activity Based Cost Tracker">
      <a:dk1>
        <a:sysClr val="windowText" lastClr="000000"/>
      </a:dk1>
      <a:lt1>
        <a:sysClr val="window" lastClr="FFFFFF"/>
      </a:lt1>
      <a:dk2>
        <a:srgbClr val="1F497D"/>
      </a:dk2>
      <a:lt2>
        <a:srgbClr val="EEECE1"/>
      </a:lt2>
      <a:accent1>
        <a:srgbClr val="F7F5E6"/>
      </a:accent1>
      <a:accent2>
        <a:srgbClr val="333A56"/>
      </a:accent2>
      <a:accent3>
        <a:srgbClr val="52658F"/>
      </a:accent3>
      <a:accent4>
        <a:srgbClr val="E8E8E8"/>
      </a:accent4>
      <a:accent5>
        <a:srgbClr val="000000"/>
      </a:accent5>
      <a:accent6>
        <a:srgbClr val="8A8A8A"/>
      </a:accent6>
      <a:hlink>
        <a:srgbClr val="0096D2"/>
      </a:hlink>
      <a:folHlink>
        <a:srgbClr val="00578B"/>
      </a:folHlink>
    </a:clrScheme>
    <a:fontScheme name="Business Templates Font Set">
      <a:majorFont>
        <a:latin typeface="Franklin Gothic Book"/>
        <a:ea typeface=""/>
        <a:cs typeface=""/>
      </a:majorFont>
      <a:minorFont>
        <a:latin typeface="Franklin Gothic Book"/>
        <a:ea typeface=""/>
        <a:cs typeface=""/>
      </a:minorFont>
    </a:fontScheme>
    <a:fmtScheme name="Office">
      <a:fillStyleLst>
        <a:solidFill>
          <a:schemeClr val="phClr"/>
        </a:solidFill>
        <a:gradFill rotWithShape="1">
          <a:gsLst>
            <a:gs pos="0">
              <a:schemeClr val="phClr">
                <a:tint val="67000"/>
                <a:satMod val="105000"/>
                <a:lumMod val="110000"/>
              </a:schemeClr>
            </a:gs>
            <a:gs pos="50000">
              <a:schemeClr val="phClr">
                <a:tint val="73000"/>
                <a:satMod val="103000"/>
                <a:lumMod val="105000"/>
              </a:schemeClr>
            </a:gs>
            <a:gs pos="100000">
              <a:schemeClr val="phClr">
                <a:tint val="81000"/>
                <a:satMod val="109000"/>
                <a:lumMod val="105000"/>
              </a:schemeClr>
            </a:gs>
          </a:gsLst>
          <a:lin ang="5400000" scaled="0"/>
        </a:gradFill>
        <a:gradFill rotWithShape="1">
          <a:gsLst>
            <a:gs pos="0">
              <a:schemeClr val="phClr">
                <a:tint val="94000"/>
                <a:satMod val="103000"/>
                <a:lumMod val="102000"/>
              </a:schemeClr>
            </a:gs>
            <a:gs pos="50000">
              <a:schemeClr val="phClr">
                <a:shade val="100000"/>
                <a:satMod val="110000"/>
                <a:lumMod val="100000"/>
              </a:schemeClr>
            </a:gs>
            <a:gs pos="100000">
              <a:schemeClr val="phClr">
                <a:shade val="78000"/>
                <a:satMod val="120000"/>
                <a:lumMod val="99000"/>
              </a:schemeClr>
            </a:gs>
          </a:gsLst>
          <a:lin ang="5400000" scaled="0"/>
        </a:gradFill>
      </a:fillStyleLst>
      <a:lnStyleLst>
        <a:ln w="6350" cap="flat" cmpd="sng" algn="ctr">
          <a:solidFill>
            <a:schemeClr val="phClr"/>
          </a:solidFill>
          <a:prstDash val="solid"/>
        </a:ln>
        <a:ln w="12700" cap="flat" cmpd="sng" algn="ctr">
          <a:solidFill>
            <a:schemeClr val="phClr"/>
          </a:solidFill>
          <a:prstDash val="solid"/>
        </a:ln>
        <a:ln w="19050" cap="flat" cmpd="sng" algn="ctr">
          <a:solidFill>
            <a:schemeClr val="phClr"/>
          </a:solidFill>
          <a:prstDash val="solid"/>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hade val="98000"/>
                <a:satMod val="150000"/>
                <a:lumMod val="102000"/>
              </a:schemeClr>
            </a:gs>
            <a:gs pos="50000">
              <a:schemeClr val="phClr">
                <a:tint val="98000"/>
                <a:shade val="90000"/>
                <a:satMod val="13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Dark" id="{D39323B7-B2D6-4C10-818B-A5CD4ACE85BD}" vid="{15FD9199-0511-4D87-8BFB-2FF3F0C5B55D}"/>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C1:I77"/>
  <sheetViews>
    <sheetView showGridLines="0" tabSelected="1" zoomScaleNormal="100" workbookViewId="0">
      <selection activeCell="H9" sqref="H9"/>
    </sheetView>
  </sheetViews>
  <sheetFormatPr baseColWidth="10" defaultColWidth="8.77734375" defaultRowHeight="24" customHeight="1" x14ac:dyDescent="0.3"/>
  <cols>
    <col min="1" max="1" width="1.77734375" style="3" customWidth="1"/>
    <col min="2" max="2" width="4.77734375" style="3" customWidth="1"/>
    <col min="3" max="3" width="28.21875" style="2" customWidth="1"/>
    <col min="4" max="4" width="9.33203125" style="4" customWidth="1"/>
    <col min="5" max="5" width="9.6640625" style="4" customWidth="1"/>
    <col min="6" max="6" width="0.6640625" style="4" customWidth="1"/>
    <col min="7" max="7" width="12.33203125" style="5" customWidth="1"/>
    <col min="8" max="8" width="12.109375" customWidth="1"/>
    <col min="9" max="9" width="17.109375" style="3" customWidth="1"/>
    <col min="10" max="16384" width="8.77734375" style="3"/>
  </cols>
  <sheetData>
    <row r="1" spans="3:9" s="1" customFormat="1" ht="110.25" customHeight="1" x14ac:dyDescent="0.25">
      <c r="C1" s="18"/>
      <c r="D1" s="22"/>
      <c r="E1" s="22"/>
      <c r="F1" s="22"/>
      <c r="I1" s="1" t="s">
        <v>0</v>
      </c>
    </row>
    <row r="2" spans="3:9" s="1" customFormat="1" ht="26.25" customHeight="1" x14ac:dyDescent="0.25">
      <c r="C2" s="17" t="s">
        <v>5</v>
      </c>
      <c r="D2" s="9"/>
      <c r="E2" s="10"/>
      <c r="F2" s="10"/>
      <c r="G2" s="11"/>
      <c r="H2" s="11"/>
      <c r="I2" s="12"/>
    </row>
    <row r="3" spans="3:9" s="1" customFormat="1" ht="26.25" customHeight="1" x14ac:dyDescent="0.25">
      <c r="C3" s="17" t="s">
        <v>6</v>
      </c>
      <c r="D3" s="9"/>
      <c r="E3" s="10"/>
      <c r="F3" s="10"/>
      <c r="G3" s="11"/>
      <c r="H3" s="11"/>
      <c r="I3" s="12"/>
    </row>
    <row r="4" spans="3:9" s="1" customFormat="1" ht="26.25" customHeight="1" x14ac:dyDescent="0.25">
      <c r="C4" s="17" t="s">
        <v>8</v>
      </c>
      <c r="D4" s="9"/>
      <c r="E4" s="10"/>
      <c r="F4" s="10"/>
      <c r="G4" s="11"/>
      <c r="H4" s="11"/>
      <c r="I4" s="12"/>
    </row>
    <row r="5" spans="3:9" s="1" customFormat="1" ht="26.25" customHeight="1" x14ac:dyDescent="0.25">
      <c r="C5" s="17" t="s">
        <v>7</v>
      </c>
      <c r="D5" s="13"/>
      <c r="E5" s="14"/>
      <c r="F5" s="14"/>
      <c r="G5" s="15"/>
      <c r="H5" s="15"/>
      <c r="I5" s="16"/>
    </row>
    <row r="6" spans="3:9" s="1" customFormat="1" ht="8.25" customHeight="1" x14ac:dyDescent="0.25">
      <c r="C6" s="18"/>
      <c r="D6" s="22"/>
      <c r="E6" s="22"/>
      <c r="F6" s="22"/>
    </row>
    <row r="7" spans="3:9" s="2" customFormat="1" ht="50.1" customHeight="1" x14ac:dyDescent="0.3">
      <c r="C7" s="19" t="s">
        <v>2</v>
      </c>
      <c r="D7" s="23" t="s">
        <v>1</v>
      </c>
      <c r="E7" s="36" t="s">
        <v>10</v>
      </c>
      <c r="F7" s="40" t="s">
        <v>0</v>
      </c>
      <c r="G7" s="19" t="s">
        <v>4</v>
      </c>
      <c r="H7" s="23" t="s">
        <v>3</v>
      </c>
      <c r="I7" s="24" t="s">
        <v>15</v>
      </c>
    </row>
    <row r="8" spans="3:9" s="2" customFormat="1" ht="24" customHeight="1" x14ac:dyDescent="0.3">
      <c r="C8" s="20" t="s">
        <v>9</v>
      </c>
      <c r="D8" s="25"/>
      <c r="E8" s="25"/>
      <c r="F8" s="41"/>
      <c r="G8" s="20"/>
      <c r="H8" s="26"/>
      <c r="I8" s="27"/>
    </row>
    <row r="9" spans="3:9" ht="67.5" x14ac:dyDescent="0.3">
      <c r="C9" s="21" t="s">
        <v>13</v>
      </c>
      <c r="D9" s="28">
        <v>32</v>
      </c>
      <c r="E9" s="37"/>
      <c r="F9" s="35"/>
      <c r="G9" s="38"/>
      <c r="H9" s="7"/>
      <c r="I9" s="30">
        <f>Inventory_List_Table[[#This Row],[Preis pro KG]]/1000*Inventory_List_Table[[#This Row],[Bestellmenge Gramm]]</f>
        <v>0</v>
      </c>
    </row>
    <row r="10" spans="3:9" ht="24" customHeight="1" x14ac:dyDescent="0.3">
      <c r="C10" s="6" t="s">
        <v>19</v>
      </c>
      <c r="D10" s="28">
        <v>42</v>
      </c>
      <c r="E10" s="37"/>
      <c r="F10" s="35"/>
      <c r="G10" s="38"/>
      <c r="H10" s="7"/>
      <c r="I10" s="30">
        <f>Inventory_List_Table[[#This Row],[Preis pro KG]]/1000*Inventory_List_Table[[#This Row],[Bestellmenge Gramm]]</f>
        <v>0</v>
      </c>
    </row>
    <row r="11" spans="3:9" ht="24" customHeight="1" x14ac:dyDescent="0.3">
      <c r="C11" s="6" t="s">
        <v>20</v>
      </c>
      <c r="D11" s="28">
        <v>32</v>
      </c>
      <c r="E11" s="37"/>
      <c r="F11" s="35"/>
      <c r="G11" s="39"/>
      <c r="H11" s="7"/>
      <c r="I11" s="31">
        <f>Inventory_List_Table[[#This Row],[Preis pro KG]]/1000*Inventory_List_Table[[#This Row],[Bestellmenge Gramm]]</f>
        <v>0</v>
      </c>
    </row>
    <row r="12" spans="3:9" ht="24" customHeight="1" x14ac:dyDescent="0.3">
      <c r="C12" s="6" t="s">
        <v>21</v>
      </c>
      <c r="D12" s="28">
        <v>46</v>
      </c>
      <c r="E12" s="37"/>
      <c r="F12" s="35"/>
      <c r="G12" s="38"/>
      <c r="H12" s="7"/>
      <c r="I12" s="30">
        <f>Inventory_List_Table[[#This Row],[Preis pro KG]]/1000*Inventory_List_Table[[#This Row],[Bestellmenge Gramm]]</f>
        <v>0</v>
      </c>
    </row>
    <row r="13" spans="3:9" ht="24" customHeight="1" x14ac:dyDescent="0.3">
      <c r="C13" s="6" t="s">
        <v>22</v>
      </c>
      <c r="D13" s="28">
        <v>35</v>
      </c>
      <c r="E13" s="37"/>
      <c r="F13" s="35"/>
      <c r="G13" s="39"/>
      <c r="H13" s="7"/>
      <c r="I13" s="31">
        <f>Inventory_List_Table[[#This Row],[Preis pro KG]]/1000*Inventory_List_Table[[#This Row],[Bestellmenge Gramm]]</f>
        <v>0</v>
      </c>
    </row>
    <row r="14" spans="3:9" ht="24" customHeight="1" x14ac:dyDescent="0.3">
      <c r="C14" s="6" t="s">
        <v>23</v>
      </c>
      <c r="D14" s="28">
        <v>60</v>
      </c>
      <c r="E14" s="49"/>
      <c r="F14" s="35"/>
      <c r="G14" s="49"/>
      <c r="H14" s="7"/>
      <c r="I14" s="30">
        <f>Inventory_List_Table[[#This Row],[Preis pro KG]]/1000*Inventory_List_Table[[#This Row],[Bestellmenge Gramm]]</f>
        <v>0</v>
      </c>
    </row>
    <row r="15" spans="3:9" ht="24" customHeight="1" x14ac:dyDescent="0.3">
      <c r="C15" s="6" t="s">
        <v>24</v>
      </c>
      <c r="D15" s="28">
        <v>98</v>
      </c>
      <c r="E15" s="49"/>
      <c r="F15" s="35"/>
      <c r="G15" s="49"/>
      <c r="H15" s="7"/>
      <c r="I15" s="30">
        <f>Inventory_List_Table[[#This Row],[Preis pro KG]]/1000*Inventory_List_Table[[#This Row],[Bestellmenge Gramm]]</f>
        <v>0</v>
      </c>
    </row>
    <row r="16" spans="3:9" ht="24" customHeight="1" x14ac:dyDescent="0.3">
      <c r="C16" s="6" t="s">
        <v>25</v>
      </c>
      <c r="D16" s="28">
        <v>70</v>
      </c>
      <c r="E16" s="49"/>
      <c r="F16" s="35"/>
      <c r="G16" s="49"/>
      <c r="H16" s="7"/>
      <c r="I16" s="30">
        <f>Inventory_List_Table[[#This Row],[Preis pro KG]]/1000*Inventory_List_Table[[#This Row],[Bestellmenge Gramm]]</f>
        <v>0</v>
      </c>
    </row>
    <row r="17" spans="3:9" ht="24" customHeight="1" x14ac:dyDescent="0.3">
      <c r="C17" s="6" t="s">
        <v>26</v>
      </c>
      <c r="D17" s="28">
        <v>70</v>
      </c>
      <c r="E17" s="49"/>
      <c r="F17" s="35"/>
      <c r="G17" s="49"/>
      <c r="H17" s="7"/>
      <c r="I17" s="30">
        <f>Inventory_List_Table[[#This Row],[Preis pro KG]]/1000*Inventory_List_Table[[#This Row],[Bestellmenge Gramm]]</f>
        <v>0</v>
      </c>
    </row>
    <row r="18" spans="3:9" ht="24" customHeight="1" x14ac:dyDescent="0.3">
      <c r="C18" s="6" t="s">
        <v>27</v>
      </c>
      <c r="D18" s="28">
        <v>48</v>
      </c>
      <c r="E18" s="49"/>
      <c r="F18" s="35"/>
      <c r="G18" s="49"/>
      <c r="H18" s="7"/>
      <c r="I18" s="30">
        <f>Inventory_List_Table[[#This Row],[Preis pro KG]]/1000*Inventory_List_Table[[#This Row],[Bestellmenge Gramm]]</f>
        <v>0</v>
      </c>
    </row>
    <row r="19" spans="3:9" ht="24" customHeight="1" x14ac:dyDescent="0.3">
      <c r="C19" s="6" t="s">
        <v>28</v>
      </c>
      <c r="D19" s="28">
        <v>38</v>
      </c>
      <c r="E19" s="49"/>
      <c r="F19" s="35"/>
      <c r="G19" s="49"/>
      <c r="H19" s="7"/>
      <c r="I19" s="30">
        <f>Inventory_List_Table[[#This Row],[Preis pro KG]]/1000*Inventory_List_Table[[#This Row],[Bestellmenge Gramm]]</f>
        <v>0</v>
      </c>
    </row>
    <row r="20" spans="3:9" ht="24" customHeight="1" x14ac:dyDescent="0.3">
      <c r="C20" s="6" t="s">
        <v>29</v>
      </c>
      <c r="D20" s="28">
        <v>38</v>
      </c>
      <c r="E20" s="49"/>
      <c r="F20" s="35"/>
      <c r="G20" s="49"/>
      <c r="H20" s="7"/>
      <c r="I20" s="30">
        <f>Inventory_List_Table[[#This Row],[Preis pro KG]]/1000*Inventory_List_Table[[#This Row],[Bestellmenge Gramm]]</f>
        <v>0</v>
      </c>
    </row>
    <row r="21" spans="3:9" ht="24" customHeight="1" x14ac:dyDescent="0.3">
      <c r="C21" s="6" t="s">
        <v>30</v>
      </c>
      <c r="D21" s="28">
        <v>32</v>
      </c>
      <c r="E21" s="49"/>
      <c r="F21" s="35"/>
      <c r="G21" s="49"/>
      <c r="H21" s="7"/>
      <c r="I21" s="30">
        <f>Inventory_List_Table[[#This Row],[Preis pro KG]]/1000*Inventory_List_Table[[#This Row],[Bestellmenge Gramm]]</f>
        <v>0</v>
      </c>
    </row>
    <row r="22" spans="3:9" ht="24" customHeight="1" x14ac:dyDescent="0.3">
      <c r="C22" s="6" t="s">
        <v>31</v>
      </c>
      <c r="D22" s="28">
        <v>72</v>
      </c>
      <c r="E22" s="49"/>
      <c r="F22" s="35"/>
      <c r="G22" s="49"/>
      <c r="H22" s="7"/>
      <c r="I22" s="30">
        <f>Inventory_List_Table[[#This Row],[Preis pro KG]]/1000*Inventory_List_Table[[#This Row],[Bestellmenge Gramm]]</f>
        <v>0</v>
      </c>
    </row>
    <row r="23" spans="3:9" ht="24" customHeight="1" x14ac:dyDescent="0.3">
      <c r="C23" s="6" t="s">
        <v>32</v>
      </c>
      <c r="D23" s="28">
        <v>72</v>
      </c>
      <c r="E23" s="49"/>
      <c r="F23" s="35"/>
      <c r="G23" s="49"/>
      <c r="H23" s="7"/>
      <c r="I23" s="30">
        <f>Inventory_List_Table[[#This Row],[Preis pro KG]]/1000*Inventory_List_Table[[#This Row],[Bestellmenge Gramm]]</f>
        <v>0</v>
      </c>
    </row>
    <row r="24" spans="3:9" ht="24" customHeight="1" x14ac:dyDescent="0.3">
      <c r="C24" s="6" t="s">
        <v>33</v>
      </c>
      <c r="D24" s="28">
        <v>28</v>
      </c>
      <c r="E24" s="49"/>
      <c r="F24" s="35"/>
      <c r="G24" s="49"/>
      <c r="H24" s="7"/>
      <c r="I24" s="30">
        <f>Inventory_List_Table[[#This Row],[Preis pro KG]]/1000*Inventory_List_Table[[#This Row],[Bestellmenge Gramm]]</f>
        <v>0</v>
      </c>
    </row>
    <row r="25" spans="3:9" ht="24" customHeight="1" x14ac:dyDescent="0.3">
      <c r="C25" s="6" t="s">
        <v>34</v>
      </c>
      <c r="D25" s="28">
        <v>20</v>
      </c>
      <c r="E25" s="49"/>
      <c r="F25" s="35"/>
      <c r="G25" s="49"/>
      <c r="H25" s="7"/>
      <c r="I25" s="30">
        <f>Inventory_List_Table[[#This Row],[Preis pro KG]]/1000*Inventory_List_Table[[#This Row],[Bestellmenge Gramm]]</f>
        <v>0</v>
      </c>
    </row>
    <row r="26" spans="3:9" ht="24" customHeight="1" x14ac:dyDescent="0.3">
      <c r="C26" s="6" t="s">
        <v>35</v>
      </c>
      <c r="D26" s="28">
        <v>16</v>
      </c>
      <c r="E26" s="49"/>
      <c r="F26" s="35"/>
      <c r="G26" s="49"/>
      <c r="H26" s="7"/>
      <c r="I26" s="30">
        <f>Inventory_List_Table[[#This Row],[Preis pro KG]]/1000*Inventory_List_Table[[#This Row],[Bestellmenge Gramm]]</f>
        <v>0</v>
      </c>
    </row>
    <row r="27" spans="3:9" ht="24" customHeight="1" x14ac:dyDescent="0.3">
      <c r="C27" s="6" t="s">
        <v>36</v>
      </c>
      <c r="D27" s="28">
        <v>28</v>
      </c>
      <c r="E27" s="49"/>
      <c r="F27" s="35"/>
      <c r="G27" s="49"/>
      <c r="H27" s="7"/>
      <c r="I27" s="30">
        <f>Inventory_List_Table[[#This Row],[Preis pro KG]]/1000*Inventory_List_Table[[#This Row],[Bestellmenge Gramm]]</f>
        <v>0</v>
      </c>
    </row>
    <row r="28" spans="3:9" ht="32.25" customHeight="1" x14ac:dyDescent="0.3">
      <c r="C28" s="44" t="s">
        <v>78</v>
      </c>
      <c r="D28" s="32"/>
      <c r="E28" s="32"/>
      <c r="F28" s="43"/>
      <c r="G28" s="20"/>
      <c r="H28" s="33"/>
      <c r="I28" s="34"/>
    </row>
    <row r="29" spans="3:9" ht="67.5" x14ac:dyDescent="0.3">
      <c r="C29" s="21" t="s">
        <v>14</v>
      </c>
      <c r="D29" s="8">
        <v>27</v>
      </c>
      <c r="E29" s="37"/>
      <c r="F29" s="35"/>
      <c r="G29" s="38"/>
      <c r="H29" s="7"/>
      <c r="I29" s="30">
        <f>Inventory_List_Table[[#This Row],[Preis pro KG]]/1000*Inventory_List_Table[[#This Row],[Bestellmenge Gramm]]</f>
        <v>0</v>
      </c>
    </row>
    <row r="30" spans="3:9" ht="24" customHeight="1" x14ac:dyDescent="0.3">
      <c r="C30" s="21" t="s">
        <v>37</v>
      </c>
      <c r="D30" s="8">
        <v>27</v>
      </c>
      <c r="E30" s="37"/>
      <c r="F30" s="35"/>
      <c r="G30" s="38"/>
      <c r="H30" s="7"/>
      <c r="I30" s="30">
        <f>Inventory_List_Table[[#This Row],[Preis pro KG]]/1000*Inventory_List_Table[[#This Row],[Bestellmenge Gramm]]</f>
        <v>0</v>
      </c>
    </row>
    <row r="31" spans="3:9" ht="24" customHeight="1" x14ac:dyDescent="0.3">
      <c r="C31" s="21" t="s">
        <v>38</v>
      </c>
      <c r="D31" s="8">
        <v>20</v>
      </c>
      <c r="E31" s="37"/>
      <c r="F31" s="35"/>
      <c r="G31" s="38"/>
      <c r="H31" s="7"/>
      <c r="I31" s="30">
        <f>Inventory_List_Table[[#This Row],[Preis pro KG]]/1000*Inventory_List_Table[[#This Row],[Bestellmenge Gramm]]</f>
        <v>0</v>
      </c>
    </row>
    <row r="32" spans="3:9" ht="24" customHeight="1" x14ac:dyDescent="0.3">
      <c r="C32" s="21" t="s">
        <v>39</v>
      </c>
      <c r="D32" s="8">
        <v>21</v>
      </c>
      <c r="E32" s="37"/>
      <c r="F32" s="35"/>
      <c r="G32" s="38"/>
      <c r="H32" s="7"/>
      <c r="I32" s="30">
        <f>Inventory_List_Table[[#This Row],[Preis pro KG]]/1000*Inventory_List_Table[[#This Row],[Bestellmenge Gramm]]</f>
        <v>0</v>
      </c>
    </row>
    <row r="33" spans="3:9" ht="24" customHeight="1" x14ac:dyDescent="0.3">
      <c r="C33" s="21" t="s">
        <v>40</v>
      </c>
      <c r="D33" s="8">
        <v>22</v>
      </c>
      <c r="E33" s="49"/>
      <c r="F33" s="35"/>
      <c r="G33" s="49"/>
      <c r="H33" s="7"/>
      <c r="I33" s="30">
        <f>Inventory_List_Table[[#This Row],[Preis pro KG]]/1000*Inventory_List_Table[[#This Row],[Bestellmenge Gramm]]</f>
        <v>0</v>
      </c>
    </row>
    <row r="34" spans="3:9" ht="24" customHeight="1" x14ac:dyDescent="0.3">
      <c r="C34" s="21" t="s">
        <v>41</v>
      </c>
      <c r="D34" s="8">
        <v>21</v>
      </c>
      <c r="E34" s="49"/>
      <c r="F34" s="35"/>
      <c r="G34" s="49"/>
      <c r="H34" s="7"/>
      <c r="I34" s="30">
        <f>Inventory_List_Table[[#This Row],[Preis pro KG]]/1000*Inventory_List_Table[[#This Row],[Bestellmenge Gramm]]</f>
        <v>0</v>
      </c>
    </row>
    <row r="35" spans="3:9" ht="24" customHeight="1" x14ac:dyDescent="0.3">
      <c r="C35" s="21" t="s">
        <v>42</v>
      </c>
      <c r="D35" s="8">
        <v>18</v>
      </c>
      <c r="E35" s="49"/>
      <c r="F35" s="35"/>
      <c r="G35" s="49"/>
      <c r="H35" s="7"/>
      <c r="I35" s="30">
        <f>Inventory_List_Table[[#This Row],[Preis pro KG]]/1000*Inventory_List_Table[[#This Row],[Bestellmenge Gramm]]</f>
        <v>0</v>
      </c>
    </row>
    <row r="36" spans="3:9" ht="24" customHeight="1" x14ac:dyDescent="0.3">
      <c r="C36" s="21" t="s">
        <v>43</v>
      </c>
      <c r="D36" s="8">
        <v>28</v>
      </c>
      <c r="E36" s="49"/>
      <c r="F36" s="35"/>
      <c r="G36" s="49"/>
      <c r="H36" s="7"/>
      <c r="I36" s="30">
        <f>Inventory_List_Table[[#This Row],[Preis pro KG]]/1000*Inventory_List_Table[[#This Row],[Bestellmenge Gramm]]</f>
        <v>0</v>
      </c>
    </row>
    <row r="37" spans="3:9" ht="24" customHeight="1" x14ac:dyDescent="0.3">
      <c r="C37" s="21" t="s">
        <v>44</v>
      </c>
      <c r="D37" s="8">
        <v>28</v>
      </c>
      <c r="E37" s="49"/>
      <c r="F37" s="35"/>
      <c r="G37" s="49"/>
      <c r="H37" s="7"/>
      <c r="I37" s="30">
        <f>Inventory_List_Table[[#This Row],[Preis pro KG]]/1000*Inventory_List_Table[[#This Row],[Bestellmenge Gramm]]</f>
        <v>0</v>
      </c>
    </row>
    <row r="38" spans="3:9" ht="24" customHeight="1" x14ac:dyDescent="0.3">
      <c r="C38" s="21" t="s">
        <v>45</v>
      </c>
      <c r="D38" s="8">
        <v>60</v>
      </c>
      <c r="E38" s="49"/>
      <c r="F38" s="35"/>
      <c r="G38" s="49"/>
      <c r="H38" s="7"/>
      <c r="I38" s="30">
        <f>Inventory_List_Table[[#This Row],[Preis pro KG]]/1000*Inventory_List_Table[[#This Row],[Bestellmenge Gramm]]</f>
        <v>0</v>
      </c>
    </row>
    <row r="39" spans="3:9" ht="24" customHeight="1" x14ac:dyDescent="0.3">
      <c r="C39" s="21" t="s">
        <v>46</v>
      </c>
      <c r="D39" s="8">
        <v>50</v>
      </c>
      <c r="E39" s="49"/>
      <c r="F39" s="35"/>
      <c r="G39" s="49"/>
      <c r="H39" s="7"/>
      <c r="I39" s="30">
        <f>Inventory_List_Table[[#This Row],[Preis pro KG]]/1000*Inventory_List_Table[[#This Row],[Bestellmenge Gramm]]</f>
        <v>0</v>
      </c>
    </row>
    <row r="40" spans="3:9" ht="24" customHeight="1" x14ac:dyDescent="0.3">
      <c r="C40" s="21" t="s">
        <v>47</v>
      </c>
      <c r="D40" s="8">
        <v>50</v>
      </c>
      <c r="E40" s="49"/>
      <c r="F40" s="35"/>
      <c r="G40" s="49"/>
      <c r="H40" s="7"/>
      <c r="I40" s="30">
        <f>Inventory_List_Table[[#This Row],[Preis pro KG]]/1000*Inventory_List_Table[[#This Row],[Bestellmenge Gramm]]</f>
        <v>0</v>
      </c>
    </row>
    <row r="41" spans="3:9" ht="24" customHeight="1" x14ac:dyDescent="0.3">
      <c r="C41" s="21" t="s">
        <v>48</v>
      </c>
      <c r="D41" s="8">
        <v>50</v>
      </c>
      <c r="E41" s="37"/>
      <c r="F41" s="35"/>
      <c r="G41" s="38"/>
      <c r="H41" s="7"/>
      <c r="I41" s="30">
        <f>Inventory_List_Table[[#This Row],[Preis pro KG]]/1000*Inventory_List_Table[[#This Row],[Bestellmenge Gramm]]</f>
        <v>0</v>
      </c>
    </row>
    <row r="42" spans="3:9" ht="24" customHeight="1" x14ac:dyDescent="0.3">
      <c r="C42" s="21" t="s">
        <v>49</v>
      </c>
      <c r="D42" s="8">
        <v>29</v>
      </c>
      <c r="E42" s="37"/>
      <c r="F42" s="35"/>
      <c r="G42" s="38"/>
      <c r="H42" s="7"/>
      <c r="I42" s="30">
        <f>Inventory_List_Table[[#This Row],[Preis pro KG]]/1000*Inventory_List_Table[[#This Row],[Bestellmenge Gramm]]</f>
        <v>0</v>
      </c>
    </row>
    <row r="43" spans="3:9" ht="24" customHeight="1" x14ac:dyDescent="0.3">
      <c r="C43" s="21" t="s">
        <v>50</v>
      </c>
      <c r="D43" s="8">
        <v>30</v>
      </c>
      <c r="E43" s="37"/>
      <c r="F43" s="35"/>
      <c r="G43" s="38"/>
      <c r="H43" s="7"/>
      <c r="I43" s="30">
        <f>Inventory_List_Table[[#This Row],[Preis pro KG]]/1000*Inventory_List_Table[[#This Row],[Bestellmenge Gramm]]</f>
        <v>0</v>
      </c>
    </row>
    <row r="44" spans="3:9" ht="24" customHeight="1" x14ac:dyDescent="0.3">
      <c r="C44" s="21" t="s">
        <v>51</v>
      </c>
      <c r="D44" s="8">
        <v>33</v>
      </c>
      <c r="E44" s="37"/>
      <c r="F44" s="35"/>
      <c r="G44" s="38"/>
      <c r="H44" s="7"/>
      <c r="I44" s="30">
        <f>Inventory_List_Table[[#This Row],[Preis pro KG]]/1000*Inventory_List_Table[[#This Row],[Bestellmenge Gramm]]</f>
        <v>0</v>
      </c>
    </row>
    <row r="45" spans="3:9" ht="24" customHeight="1" x14ac:dyDescent="0.3">
      <c r="C45" s="21" t="s">
        <v>52</v>
      </c>
      <c r="D45" s="8">
        <v>35</v>
      </c>
      <c r="E45" s="37"/>
      <c r="F45" s="35"/>
      <c r="G45" s="38"/>
      <c r="H45" s="7"/>
      <c r="I45" s="30">
        <f>Inventory_List_Table[[#This Row],[Preis pro KG]]/1000*Inventory_List_Table[[#This Row],[Bestellmenge Gramm]]</f>
        <v>0</v>
      </c>
    </row>
    <row r="46" spans="3:9" ht="24" customHeight="1" x14ac:dyDescent="0.3">
      <c r="C46" s="21" t="s">
        <v>53</v>
      </c>
      <c r="D46" s="8">
        <v>27</v>
      </c>
      <c r="E46" s="37"/>
      <c r="F46" s="35"/>
      <c r="G46" s="38"/>
      <c r="H46" s="7"/>
      <c r="I46" s="30">
        <f>Inventory_List_Table[[#This Row],[Preis pro KG]]/1000*Inventory_List_Table[[#This Row],[Bestellmenge Gramm]]</f>
        <v>0</v>
      </c>
    </row>
    <row r="47" spans="3:9" ht="24" customHeight="1" x14ac:dyDescent="0.3">
      <c r="C47" s="20" t="s">
        <v>12</v>
      </c>
      <c r="D47" s="32"/>
      <c r="E47" s="32"/>
      <c r="F47" s="43"/>
      <c r="G47" s="20"/>
      <c r="H47" s="33"/>
      <c r="I47" s="34"/>
    </row>
    <row r="48" spans="3:9" ht="40.5" x14ac:dyDescent="0.3">
      <c r="C48" s="21" t="s">
        <v>63</v>
      </c>
      <c r="D48" s="28">
        <v>30</v>
      </c>
      <c r="E48" s="37"/>
      <c r="F48" s="35"/>
      <c r="G48" s="38"/>
      <c r="H48" s="7"/>
      <c r="I48" s="30">
        <f>Inventory_List_Table[[#This Row],[Preis pro KG]]/1000*Inventory_List_Table[[#This Row],[Bestellmenge Gramm]]</f>
        <v>0</v>
      </c>
    </row>
    <row r="49" spans="3:9" ht="24" customHeight="1" x14ac:dyDescent="0.3">
      <c r="C49" s="21" t="s">
        <v>54</v>
      </c>
      <c r="D49" s="28">
        <v>30</v>
      </c>
      <c r="E49" s="37"/>
      <c r="F49" s="35"/>
      <c r="G49" s="38"/>
      <c r="H49" s="7"/>
      <c r="I49" s="30">
        <f>Inventory_List_Table[[#This Row],[Preis pro KG]]/1000*Inventory_List_Table[[#This Row],[Bestellmenge Gramm]]</f>
        <v>0</v>
      </c>
    </row>
    <row r="50" spans="3:9" ht="24" customHeight="1" x14ac:dyDescent="0.3">
      <c r="C50" s="21" t="s">
        <v>55</v>
      </c>
      <c r="D50" s="28">
        <v>48</v>
      </c>
      <c r="E50" s="49"/>
      <c r="F50" s="35"/>
      <c r="G50" s="49"/>
      <c r="H50" s="7"/>
      <c r="I50" s="30">
        <f>Inventory_List_Table[[#This Row],[Preis pro KG]]/1000*Inventory_List_Table[[#This Row],[Bestellmenge Gramm]]</f>
        <v>0</v>
      </c>
    </row>
    <row r="51" spans="3:9" ht="24" customHeight="1" x14ac:dyDescent="0.3">
      <c r="C51" s="21" t="s">
        <v>56</v>
      </c>
      <c r="D51" s="28">
        <v>58</v>
      </c>
      <c r="E51" s="49"/>
      <c r="F51" s="35"/>
      <c r="G51" s="49"/>
      <c r="H51" s="7"/>
      <c r="I51" s="30">
        <f>Inventory_List_Table[[#This Row],[Preis pro KG]]/1000*Inventory_List_Table[[#This Row],[Bestellmenge Gramm]]</f>
        <v>0</v>
      </c>
    </row>
    <row r="52" spans="3:9" ht="24" customHeight="1" x14ac:dyDescent="0.3">
      <c r="C52" s="21" t="s">
        <v>57</v>
      </c>
      <c r="D52" s="28">
        <v>42</v>
      </c>
      <c r="E52" s="49"/>
      <c r="F52" s="35"/>
      <c r="G52" s="49"/>
      <c r="H52" s="7"/>
      <c r="I52" s="30">
        <f>Inventory_List_Table[[#This Row],[Preis pro KG]]/1000*Inventory_List_Table[[#This Row],[Bestellmenge Gramm]]</f>
        <v>0</v>
      </c>
    </row>
    <row r="53" spans="3:9" ht="24" customHeight="1" x14ac:dyDescent="0.3">
      <c r="C53" s="21" t="s">
        <v>58</v>
      </c>
      <c r="D53" s="28">
        <v>50</v>
      </c>
      <c r="E53" s="49"/>
      <c r="F53" s="35"/>
      <c r="G53" s="49"/>
      <c r="H53" s="7"/>
      <c r="I53" s="30">
        <f>Inventory_List_Table[[#This Row],[Preis pro KG]]/1000*Inventory_List_Table[[#This Row],[Bestellmenge Gramm]]</f>
        <v>0</v>
      </c>
    </row>
    <row r="54" spans="3:9" ht="24" customHeight="1" x14ac:dyDescent="0.3">
      <c r="C54" s="21" t="s">
        <v>59</v>
      </c>
      <c r="D54" s="28">
        <v>50</v>
      </c>
      <c r="E54" s="49"/>
      <c r="F54" s="35"/>
      <c r="G54" s="49"/>
      <c r="H54" s="7"/>
      <c r="I54" s="30">
        <f>Inventory_List_Table[[#This Row],[Preis pro KG]]/1000*Inventory_List_Table[[#This Row],[Bestellmenge Gramm]]</f>
        <v>0</v>
      </c>
    </row>
    <row r="55" spans="3:9" ht="24" customHeight="1" x14ac:dyDescent="0.3">
      <c r="C55" s="21" t="s">
        <v>60</v>
      </c>
      <c r="D55" s="28">
        <v>28</v>
      </c>
      <c r="E55" s="49"/>
      <c r="F55" s="35"/>
      <c r="G55" s="49"/>
      <c r="H55" s="7"/>
      <c r="I55" s="30">
        <f>Inventory_List_Table[[#This Row],[Preis pro KG]]/1000*Inventory_List_Table[[#This Row],[Bestellmenge Gramm]]</f>
        <v>0</v>
      </c>
    </row>
    <row r="56" spans="3:9" ht="24" customHeight="1" x14ac:dyDescent="0.3">
      <c r="C56" s="21" t="s">
        <v>61</v>
      </c>
      <c r="D56" s="28">
        <v>40</v>
      </c>
      <c r="E56" s="37"/>
      <c r="F56" s="35"/>
      <c r="G56" s="39"/>
      <c r="H56" s="7"/>
      <c r="I56" s="30">
        <f>Inventory_List_Table[[#This Row],[Preis pro KG]]/1000*Inventory_List_Table[[#This Row],[Bestellmenge Gramm]]</f>
        <v>0</v>
      </c>
    </row>
    <row r="57" spans="3:9" ht="24" customHeight="1" x14ac:dyDescent="0.3">
      <c r="C57" s="21" t="s">
        <v>62</v>
      </c>
      <c r="D57" s="28">
        <v>80</v>
      </c>
      <c r="E57" s="37"/>
      <c r="F57" s="35"/>
      <c r="G57" s="38"/>
      <c r="H57" s="7"/>
      <c r="I57" s="30">
        <f>Inventory_List_Table[[#This Row],[Preis pro KG]]/1000*Inventory_List_Table[[#This Row],[Bestellmenge Gramm]]</f>
        <v>0</v>
      </c>
    </row>
    <row r="58" spans="3:9" ht="24" customHeight="1" x14ac:dyDescent="0.3">
      <c r="C58" s="44" t="s">
        <v>64</v>
      </c>
      <c r="D58" s="32"/>
      <c r="E58" s="32"/>
      <c r="F58" s="43"/>
      <c r="G58" s="20"/>
      <c r="H58" s="33"/>
      <c r="I58" s="34"/>
    </row>
    <row r="59" spans="3:9" ht="24" customHeight="1" x14ac:dyDescent="0.3">
      <c r="C59" s="21" t="s">
        <v>65</v>
      </c>
      <c r="D59" s="28">
        <v>12</v>
      </c>
      <c r="E59" s="29"/>
      <c r="F59" s="35"/>
      <c r="G59" s="38"/>
      <c r="H59" s="7"/>
      <c r="I59" s="30">
        <f>Inventory_List_Table[[#This Row],[Preis pro KG]]/1000*Inventory_List_Table[[#This Row],[Bestellmenge Gramm]]</f>
        <v>0</v>
      </c>
    </row>
    <row r="60" spans="3:9" ht="24" customHeight="1" x14ac:dyDescent="0.3">
      <c r="C60" s="21" t="s">
        <v>69</v>
      </c>
      <c r="D60" s="29"/>
      <c r="E60" s="28">
        <v>8.5</v>
      </c>
      <c r="F60" s="42"/>
      <c r="G60" s="7"/>
      <c r="H60" s="38"/>
      <c r="I60" s="30">
        <f>Inventory_List_Table[[#This Row],[Preis Pro Pack]]*Inventory_List_Table[[#This Row],[Bestellmenge Stuck]]</f>
        <v>0</v>
      </c>
    </row>
    <row r="61" spans="3:9" ht="24" customHeight="1" x14ac:dyDescent="0.3">
      <c r="C61" s="21" t="s">
        <v>70</v>
      </c>
      <c r="D61" s="29"/>
      <c r="E61" s="28">
        <v>8.5</v>
      </c>
      <c r="F61" s="42"/>
      <c r="G61" s="7"/>
      <c r="H61" s="38"/>
      <c r="I61" s="30">
        <f>Inventory_List_Table[[#This Row],[Preis Pro Pack]]*Inventory_List_Table[[#This Row],[Bestellmenge Stuck]]</f>
        <v>0</v>
      </c>
    </row>
    <row r="62" spans="3:9" ht="24" customHeight="1" x14ac:dyDescent="0.3">
      <c r="C62" s="21" t="s">
        <v>17</v>
      </c>
      <c r="D62" s="29"/>
      <c r="E62" s="28">
        <v>8</v>
      </c>
      <c r="F62" s="42"/>
      <c r="G62" s="7"/>
      <c r="H62" s="38"/>
      <c r="I62" s="30">
        <f>Inventory_List_Table[[#This Row],[Preis Pro Pack]]*Inventory_List_Table[[#This Row],[Bestellmenge Stuck]]</f>
        <v>0</v>
      </c>
    </row>
    <row r="63" spans="3:9" ht="24" customHeight="1" x14ac:dyDescent="0.3">
      <c r="C63" s="21" t="s">
        <v>71</v>
      </c>
      <c r="D63" s="29"/>
      <c r="E63" s="28">
        <v>7.5</v>
      </c>
      <c r="F63" s="42"/>
      <c r="G63" s="7"/>
      <c r="H63" s="38"/>
      <c r="I63" s="30">
        <f>Inventory_List_Table[[#This Row],[Preis Pro Pack]]*Inventory_List_Table[[#This Row],[Bestellmenge Stuck]]</f>
        <v>0</v>
      </c>
    </row>
    <row r="64" spans="3:9" ht="24" customHeight="1" x14ac:dyDescent="0.3">
      <c r="C64" s="21" t="s">
        <v>66</v>
      </c>
      <c r="D64" s="28">
        <v>80</v>
      </c>
      <c r="E64" s="29"/>
      <c r="F64" s="35"/>
      <c r="G64" s="38"/>
      <c r="H64" s="7"/>
      <c r="I64" s="30">
        <f>Inventory_List_Table[[#This Row],[Preis pro KG]]/1000*Inventory_List_Table[[#This Row],[Bestellmenge Gramm]]</f>
        <v>0</v>
      </c>
    </row>
    <row r="65" spans="3:9" ht="24" customHeight="1" x14ac:dyDescent="0.3">
      <c r="C65" s="21" t="s">
        <v>67</v>
      </c>
      <c r="D65" s="28">
        <v>65</v>
      </c>
      <c r="E65" s="29"/>
      <c r="F65" s="35"/>
      <c r="G65" s="38"/>
      <c r="H65" s="7"/>
      <c r="I65" s="30">
        <f>Inventory_List_Table[[#This Row],[Preis pro KG]]/1000*Inventory_List_Table[[#This Row],[Bestellmenge Gramm]]</f>
        <v>0</v>
      </c>
    </row>
    <row r="66" spans="3:9" ht="24" customHeight="1" x14ac:dyDescent="0.3">
      <c r="C66" s="21" t="s">
        <v>11</v>
      </c>
      <c r="D66" s="29"/>
      <c r="E66" s="28">
        <v>7.5</v>
      </c>
      <c r="F66" s="42"/>
      <c r="G66" s="7"/>
      <c r="H66" s="38"/>
      <c r="I66" s="30">
        <f>Inventory_List_Table[[#This Row],[Preis Pro Pack]]*Inventory_List_Table[[#This Row],[Bestellmenge Stuck]]</f>
        <v>0</v>
      </c>
    </row>
    <row r="67" spans="3:9" ht="24" customHeight="1" x14ac:dyDescent="0.3">
      <c r="C67" s="21" t="s">
        <v>72</v>
      </c>
      <c r="D67" s="29"/>
      <c r="E67" s="28">
        <v>7.5</v>
      </c>
      <c r="F67" s="42"/>
      <c r="G67" s="7"/>
      <c r="H67" s="38"/>
      <c r="I67" s="30">
        <f>Inventory_List_Table[[#This Row],[Preis Pro Pack]]*Inventory_List_Table[[#This Row],[Bestellmenge Stuck]]</f>
        <v>0</v>
      </c>
    </row>
    <row r="68" spans="3:9" ht="24" customHeight="1" x14ac:dyDescent="0.3">
      <c r="C68" s="21" t="s">
        <v>73</v>
      </c>
      <c r="D68" s="29"/>
      <c r="E68" s="28">
        <v>7.5</v>
      </c>
      <c r="F68" s="42"/>
      <c r="G68" s="7"/>
      <c r="H68" s="38"/>
      <c r="I68" s="30">
        <f>Inventory_List_Table[[#This Row],[Preis Pro Pack]]*Inventory_List_Table[[#This Row],[Bestellmenge Stuck]]</f>
        <v>0</v>
      </c>
    </row>
    <row r="69" spans="3:9" ht="24" customHeight="1" x14ac:dyDescent="0.3">
      <c r="C69" s="21" t="s">
        <v>74</v>
      </c>
      <c r="D69" s="29"/>
      <c r="E69" s="28">
        <v>8.5</v>
      </c>
      <c r="F69" s="42"/>
      <c r="G69" s="7"/>
      <c r="H69" s="38"/>
      <c r="I69" s="30">
        <f>Inventory_List_Table[[#This Row],[Preis Pro Pack]]*Inventory_List_Table[[#This Row],[Bestellmenge Stuck]]</f>
        <v>0</v>
      </c>
    </row>
    <row r="70" spans="3:9" ht="24" customHeight="1" x14ac:dyDescent="0.3">
      <c r="C70" s="21" t="s">
        <v>77</v>
      </c>
      <c r="D70" s="29"/>
      <c r="E70" s="28">
        <v>5</v>
      </c>
      <c r="F70" s="42"/>
      <c r="G70" s="7"/>
      <c r="H70" s="38"/>
      <c r="I70" s="30">
        <f>Inventory_List_Table[[#This Row],[Preis Pro Pack]]*Inventory_List_Table[[#This Row],[Bestellmenge Stuck]]</f>
        <v>0</v>
      </c>
    </row>
    <row r="71" spans="3:9" ht="24" customHeight="1" x14ac:dyDescent="0.3">
      <c r="C71" s="21" t="s">
        <v>76</v>
      </c>
      <c r="D71" s="29"/>
      <c r="E71" s="28">
        <v>4.5</v>
      </c>
      <c r="F71" s="42"/>
      <c r="G71" s="7"/>
      <c r="H71" s="38"/>
      <c r="I71" s="30">
        <f>Inventory_List_Table[[#This Row],[Preis Pro Pack]]*Inventory_List_Table[[#This Row],[Bestellmenge Stuck]]</f>
        <v>0</v>
      </c>
    </row>
    <row r="72" spans="3:9" ht="24" customHeight="1" x14ac:dyDescent="0.3">
      <c r="C72" s="21" t="s">
        <v>75</v>
      </c>
      <c r="D72" s="29"/>
      <c r="E72" s="28">
        <v>6.5</v>
      </c>
      <c r="F72" s="42"/>
      <c r="G72" s="7"/>
      <c r="H72" s="38"/>
      <c r="I72" s="30">
        <f>Inventory_List_Table[[#This Row],[Preis Pro Pack]]*Inventory_List_Table[[#This Row],[Bestellmenge Stuck]]</f>
        <v>0</v>
      </c>
    </row>
    <row r="73" spans="3:9" ht="24" customHeight="1" x14ac:dyDescent="0.3">
      <c r="C73" s="21" t="s">
        <v>18</v>
      </c>
      <c r="D73" s="29"/>
      <c r="E73" s="28">
        <v>13</v>
      </c>
      <c r="F73" s="42"/>
      <c r="G73" s="7"/>
      <c r="H73" s="38"/>
      <c r="I73" s="30">
        <f>Inventory_List_Table[[#This Row],[Preis Pro Pack]]*Inventory_List_Table[[#This Row],[Bestellmenge Stuck]]</f>
        <v>0</v>
      </c>
    </row>
    <row r="74" spans="3:9" ht="24" customHeight="1" thickBot="1" x14ac:dyDescent="0.35">
      <c r="C74" s="21" t="s">
        <v>68</v>
      </c>
      <c r="D74" s="28">
        <v>50</v>
      </c>
      <c r="E74" s="29"/>
      <c r="F74" s="35"/>
      <c r="G74" s="38"/>
      <c r="H74" s="7"/>
      <c r="I74" s="30">
        <f>Inventory_List_Table[[#This Row],[Preis pro KG]]/1000*Inventory_List_Table[[#This Row],[Bestellmenge Gramm]]</f>
        <v>0</v>
      </c>
    </row>
    <row r="75" spans="3:9" ht="24" customHeight="1" thickBot="1" x14ac:dyDescent="0.35">
      <c r="C75" s="45"/>
      <c r="D75" s="46"/>
      <c r="E75" s="46"/>
      <c r="F75" s="46"/>
      <c r="G75" s="46"/>
      <c r="H75" s="47"/>
      <c r="I75" s="48">
        <f>SUM(I8:I74)</f>
        <v>0</v>
      </c>
    </row>
    <row r="77" spans="3:9" ht="24" customHeight="1" x14ac:dyDescent="0.3">
      <c r="D77" s="4" t="s">
        <v>16</v>
      </c>
    </row>
  </sheetData>
  <sheetProtection sheet="1" objects="1" scenarios="1" selectLockedCells="1"/>
  <conditionalFormatting sqref="E29:F46 D48:H57 C59:C74 C9:H27">
    <cfRule type="expression" dxfId="29" priority="424">
      <formula>#REF!="Ja"</formula>
    </cfRule>
    <cfRule type="expression" dxfId="28" priority="425">
      <formula>$C9=1</formula>
    </cfRule>
  </conditionalFormatting>
  <conditionalFormatting sqref="C29:C46">
    <cfRule type="expression" dxfId="27" priority="182">
      <formula>#REF!="Ja"</formula>
    </cfRule>
    <cfRule type="expression" dxfId="26" priority="183">
      <formula>$C29=1</formula>
    </cfRule>
  </conditionalFormatting>
  <conditionalFormatting sqref="C48:C57">
    <cfRule type="expression" dxfId="25" priority="304">
      <formula>#REF!="Ja"</formula>
    </cfRule>
    <cfRule type="expression" dxfId="24" priority="305">
      <formula>$C48=1</formula>
    </cfRule>
  </conditionalFormatting>
  <conditionalFormatting sqref="C8:H8">
    <cfRule type="expression" dxfId="23" priority="434">
      <formula>#REF!="Ja"</formula>
    </cfRule>
    <cfRule type="expression" dxfId="22" priority="435">
      <formula>$C8=1</formula>
    </cfRule>
  </conditionalFormatting>
  <conditionalFormatting sqref="C28:H28">
    <cfRule type="expression" dxfId="21" priority="375">
      <formula>#REF!="Ja"</formula>
    </cfRule>
    <cfRule type="expression" dxfId="20" priority="376">
      <formula>$C28=1</formula>
    </cfRule>
  </conditionalFormatting>
  <conditionalFormatting sqref="C47:H47">
    <cfRule type="expression" dxfId="19" priority="346">
      <formula>#REF!="Ja"</formula>
    </cfRule>
    <cfRule type="expression" dxfId="18" priority="347">
      <formula>$C47=1</formula>
    </cfRule>
  </conditionalFormatting>
  <conditionalFormatting sqref="C58:H58">
    <cfRule type="expression" dxfId="17" priority="173">
      <formula>#REF!="Ja"</formula>
    </cfRule>
    <cfRule type="expression" dxfId="16" priority="174">
      <formula>$C58=1</formula>
    </cfRule>
  </conditionalFormatting>
  <conditionalFormatting sqref="D29:D46">
    <cfRule type="expression" dxfId="15" priority="180">
      <formula>#REF!="Ja"</formula>
    </cfRule>
    <cfRule type="expression" dxfId="14" priority="181">
      <formula>$C29=1</formula>
    </cfRule>
  </conditionalFormatting>
  <conditionalFormatting sqref="D59:D74">
    <cfRule type="expression" dxfId="13" priority="65">
      <formula>#REF!="Ja"</formula>
    </cfRule>
    <cfRule type="expression" dxfId="12" priority="66">
      <formula>$C59=1</formula>
    </cfRule>
  </conditionalFormatting>
  <conditionalFormatting sqref="E59:E74">
    <cfRule type="expression" dxfId="11" priority="1">
      <formula>#REF!="Ja"</formula>
    </cfRule>
    <cfRule type="expression" dxfId="10" priority="2">
      <formula>$C59=1</formula>
    </cfRule>
  </conditionalFormatting>
  <conditionalFormatting sqref="F59:F74">
    <cfRule type="expression" dxfId="9" priority="103">
      <formula>#REF!="Ja"</formula>
    </cfRule>
    <cfRule type="expression" dxfId="8" priority="104">
      <formula>$C59=1</formula>
    </cfRule>
  </conditionalFormatting>
  <conditionalFormatting sqref="G29:G46">
    <cfRule type="expression" dxfId="7" priority="252">
      <formula>#REF!="Ja"</formula>
    </cfRule>
    <cfRule type="expression" dxfId="6" priority="253">
      <formula>$C29=1</formula>
    </cfRule>
  </conditionalFormatting>
  <conditionalFormatting sqref="G59:G74">
    <cfRule type="expression" dxfId="5" priority="29">
      <formula>#REF!="Ja"</formula>
    </cfRule>
    <cfRule type="expression" dxfId="4" priority="30">
      <formula>$C59=1</formula>
    </cfRule>
  </conditionalFormatting>
  <conditionalFormatting sqref="H29:H46">
    <cfRule type="expression" dxfId="3" priority="178">
      <formula>#REF!="Ja"</formula>
    </cfRule>
    <cfRule type="expression" dxfId="2" priority="179">
      <formula>$C29=1</formula>
    </cfRule>
  </conditionalFormatting>
  <conditionalFormatting sqref="H59:H74">
    <cfRule type="expression" dxfId="1" priority="5">
      <formula>#REF!="Ja"</formula>
    </cfRule>
    <cfRule type="expression" dxfId="0" priority="6">
      <formula>$C59=1</formula>
    </cfRule>
  </conditionalFormatting>
  <dataValidations xWindow="67" yWindow="628" count="5">
    <dataValidation allowBlank="1" showInputMessage="1" showErrorMessage="1" prompt="Dies ist eine automatisierte Spalte. _x000a__x000a_Ein Flaggensymbol in dieser Spalte zeigt Artikel in der Bestandsliste, die zur Nachbestellung anstehen. Flaggen werden nur angezeigt, wenn in L2 „Ja“ angezeigt wird und die Artikel die Kriterien erfüllen." sqref="G8 C7:C8 G28 C28 G47 C47 G58 C58" xr:uid="{00000000-0002-0000-0000-000001000000}"/>
    <dataValidation allowBlank="1" showInputMessage="1" showErrorMessage="1" prompt="Geben Sie in dieser Spalte den Namen des Artikels ein" sqref="D7:F8 D28:F28 D47:F47 D58:F58" xr:uid="{00000000-0002-0000-0000-000003000000}"/>
    <dataValidation allowBlank="1" showInputMessage="1" showErrorMessage="1" prompt="Geben Sie in dieser Spalte den Einzelpreis jedes Artikels ein" sqref="H7:H8 H28 H47 H58" xr:uid="{00000000-0002-0000-0000-00000A000000}"/>
    <dataValidation allowBlank="1" showInputMessage="1" showErrorMessage="1" prompt="Geben Sie in dieser Spalte eine Beschreibung des Artikels ein" sqref="H7:H8 G7 H28 H47 H58" xr:uid="{00000000-0002-0000-0000-00000B000000}"/>
    <dataValidation allowBlank="1" showInputMessage="1" showErrorMessage="1" promptTitle="Bestandsliste" prompt="Dieses Blatt dient der Nachverfolgung für die in der Bestandsliste aufgeführten Artikel und ermöglicht, Artikel zur Nachbestellung zu markieren und zu kennzeichnen. Abgekündigte Artikel sind durchgestrichen und haben ein &quot;Ja&quot; in der Spalte &quot;Abgekündigt&quot;." sqref="A1:B6" xr:uid="{00000000-0002-0000-0000-00000E000000}"/>
  </dataValidations>
  <pageMargins left="0.7" right="0.7" top="0.75" bottom="0.75" header="0.3" footer="0.3"/>
  <pageSetup paperSize="9" scale="79" fitToHeight="0" orientation="portrait" r:id="rId1"/>
  <drawing r:id="rId2"/>
  <tableParts count="1">
    <tablePart r:id="rId3"/>
  </tableParts>
  <extLst>
    <ext xmlns:x14="http://schemas.microsoft.com/office/spreadsheetml/2009/9/main" uri="{78C0D931-6437-407d-A8EE-F0AAD7539E65}">
      <x14:conditionalFormattings>
        <x14:conditionalFormatting xmlns:xm="http://schemas.microsoft.com/office/excel/2006/main">
          <x14:cfRule type="iconSet" priority="427" id="{5DA22AA4-FFCD-44C6-95FF-C24F8B0547CD}">
            <x14:iconSet showValue="0" custom="1">
              <x14:cfvo type="percent">
                <xm:f>0</xm:f>
              </x14:cfvo>
              <x14:cfvo type="num">
                <xm:f>-1</xm:f>
              </x14:cfvo>
              <x14:cfvo type="num">
                <xm:f>1</xm:f>
              </x14:cfvo>
              <x14:cfIcon iconSet="NoIcons" iconId="0"/>
              <x14:cfIcon iconSet="NoIcons" iconId="0"/>
              <x14:cfIcon iconSet="3Flags" iconId="0"/>
            </x14:iconSet>
          </x14:cfRule>
          <x14:cfRule type="iconSet" priority="436" id="{22614FA3-6814-43BC-85E4-CF5B29361B41}">
            <x14:iconSet showValue="0" custom="1">
              <x14:cfvo type="percent">
                <xm:f>0</xm:f>
              </x14:cfvo>
              <x14:cfvo type="num">
                <xm:f>-1</xm:f>
              </x14:cfvo>
              <x14:cfvo type="num">
                <xm:f>1</xm:f>
              </x14:cfvo>
              <x14:cfIcon iconSet="NoIcons" iconId="0"/>
              <x14:cfIcon iconSet="NoIcons" iconId="0"/>
              <x14:cfIcon iconSet="3Flags" iconId="0"/>
            </x14:iconSet>
          </x14:cfRule>
          <xm:sqref>C8</xm:sqref>
        </x14:conditionalFormatting>
        <x14:conditionalFormatting xmlns:xm="http://schemas.microsoft.com/office/excel/2006/main">
          <x14:cfRule type="iconSet" priority="373" id="{E18E8D54-41E2-4478-99C2-112A5AF770FE}">
            <x14:iconSet showValue="0" custom="1">
              <x14:cfvo type="percent">
                <xm:f>0</xm:f>
              </x14:cfvo>
              <x14:cfvo type="num">
                <xm:f>-1</xm:f>
              </x14:cfvo>
              <x14:cfvo type="num">
                <xm:f>1</xm:f>
              </x14:cfvo>
              <x14:cfIcon iconSet="NoIcons" iconId="0"/>
              <x14:cfIcon iconSet="NoIcons" iconId="0"/>
              <x14:cfIcon iconSet="3Flags" iconId="0"/>
            </x14:iconSet>
          </x14:cfRule>
          <x14:cfRule type="iconSet" priority="377" id="{FDF36260-3F1C-48AE-8382-0793E65198A1}">
            <x14:iconSet showValue="0" custom="1">
              <x14:cfvo type="percent">
                <xm:f>0</xm:f>
              </x14:cfvo>
              <x14:cfvo type="num">
                <xm:f>-1</xm:f>
              </x14:cfvo>
              <x14:cfvo type="num">
                <xm:f>1</xm:f>
              </x14:cfvo>
              <x14:cfIcon iconSet="NoIcons" iconId="0"/>
              <x14:cfIcon iconSet="NoIcons" iconId="0"/>
              <x14:cfIcon iconSet="3Flags" iconId="0"/>
            </x14:iconSet>
          </x14:cfRule>
          <xm:sqref>C28</xm:sqref>
        </x14:conditionalFormatting>
        <x14:conditionalFormatting xmlns:xm="http://schemas.microsoft.com/office/excel/2006/main">
          <x14:cfRule type="iconSet" priority="344" id="{B62613F0-A48F-47F3-90BA-3B8A57E9E413}">
            <x14:iconSet showValue="0" custom="1">
              <x14:cfvo type="percent">
                <xm:f>0</xm:f>
              </x14:cfvo>
              <x14:cfvo type="num">
                <xm:f>-1</xm:f>
              </x14:cfvo>
              <x14:cfvo type="num">
                <xm:f>1</xm:f>
              </x14:cfvo>
              <x14:cfIcon iconSet="NoIcons" iconId="0"/>
              <x14:cfIcon iconSet="NoIcons" iconId="0"/>
              <x14:cfIcon iconSet="3Flags" iconId="0"/>
            </x14:iconSet>
          </x14:cfRule>
          <x14:cfRule type="iconSet" priority="348" id="{FA98EF9E-67E4-4F5A-A34D-D985344DC6D6}">
            <x14:iconSet showValue="0" custom="1">
              <x14:cfvo type="percent">
                <xm:f>0</xm:f>
              </x14:cfvo>
              <x14:cfvo type="num">
                <xm:f>-1</xm:f>
              </x14:cfvo>
              <x14:cfvo type="num">
                <xm:f>1</xm:f>
              </x14:cfvo>
              <x14:cfIcon iconSet="NoIcons" iconId="0"/>
              <x14:cfIcon iconSet="NoIcons" iconId="0"/>
              <x14:cfIcon iconSet="3Flags" iconId="0"/>
            </x14:iconSet>
          </x14:cfRule>
          <xm:sqref>C47</xm:sqref>
        </x14:conditionalFormatting>
        <x14:conditionalFormatting xmlns:xm="http://schemas.microsoft.com/office/excel/2006/main">
          <x14:cfRule type="iconSet" priority="171" id="{236AAFC9-FCD2-4D74-BD9A-D6386DEC98EB}">
            <x14:iconSet showValue="0" custom="1">
              <x14:cfvo type="percent">
                <xm:f>0</xm:f>
              </x14:cfvo>
              <x14:cfvo type="num">
                <xm:f>-1</xm:f>
              </x14:cfvo>
              <x14:cfvo type="num">
                <xm:f>1</xm:f>
              </x14:cfvo>
              <x14:cfIcon iconSet="NoIcons" iconId="0"/>
              <x14:cfIcon iconSet="NoIcons" iconId="0"/>
              <x14:cfIcon iconSet="3Flags" iconId="0"/>
            </x14:iconSet>
          </x14:cfRule>
          <x14:cfRule type="iconSet" priority="175" id="{4B0597C4-F14A-4862-A4FB-71BEA111FEA9}">
            <x14:iconSet showValue="0" custom="1">
              <x14:cfvo type="percent">
                <xm:f>0</xm:f>
              </x14:cfvo>
              <x14:cfvo type="num">
                <xm:f>-1</xm:f>
              </x14:cfvo>
              <x14:cfvo type="num">
                <xm:f>1</xm:f>
              </x14:cfvo>
              <x14:cfIcon iconSet="NoIcons" iconId="0"/>
              <x14:cfIcon iconSet="NoIcons" iconId="0"/>
              <x14:cfIcon iconSet="3Flags" iconId="0"/>
            </x14:iconSet>
          </x14:cfRule>
          <xm:sqref>C58</xm:sqref>
        </x14:conditionalFormatting>
        <x14:conditionalFormatting xmlns:xm="http://schemas.microsoft.com/office/excel/2006/main">
          <x14:cfRule type="iconSet" priority="428" id="{C322D0C9-1E03-4303-BE01-5060CE6CB81F}">
            <x14:iconSet showValue="0" custom="1">
              <x14:cfvo type="percent">
                <xm:f>0</xm:f>
              </x14:cfvo>
              <x14:cfvo type="num">
                <xm:f>-1</xm:f>
              </x14:cfvo>
              <x14:cfvo type="num">
                <xm:f>1</xm:f>
              </x14:cfvo>
              <x14:cfIcon iconSet="NoIcons" iconId="0"/>
              <x14:cfIcon iconSet="NoIcons" iconId="0"/>
              <x14:cfIcon iconSet="3Flags" iconId="0"/>
            </x14:iconSet>
          </x14:cfRule>
          <xm:sqref>G8</xm:sqref>
        </x14:conditionalFormatting>
        <x14:conditionalFormatting xmlns:xm="http://schemas.microsoft.com/office/excel/2006/main">
          <x14:cfRule type="iconSet" priority="374" id="{1C4EFD34-B35A-433C-A4AA-6E8537E6824C}">
            <x14:iconSet showValue="0" custom="1">
              <x14:cfvo type="percent">
                <xm:f>0</xm:f>
              </x14:cfvo>
              <x14:cfvo type="num">
                <xm:f>-1</xm:f>
              </x14:cfvo>
              <x14:cfvo type="num">
                <xm:f>1</xm:f>
              </x14:cfvo>
              <x14:cfIcon iconSet="NoIcons" iconId="0"/>
              <x14:cfIcon iconSet="NoIcons" iconId="0"/>
              <x14:cfIcon iconSet="3Flags" iconId="0"/>
            </x14:iconSet>
          </x14:cfRule>
          <xm:sqref>G28</xm:sqref>
        </x14:conditionalFormatting>
        <x14:conditionalFormatting xmlns:xm="http://schemas.microsoft.com/office/excel/2006/main">
          <x14:cfRule type="iconSet" priority="345" id="{EE053540-2D6A-475D-AC8E-EE09A3DFA38B}">
            <x14:iconSet showValue="0" custom="1">
              <x14:cfvo type="percent">
                <xm:f>0</xm:f>
              </x14:cfvo>
              <x14:cfvo type="num">
                <xm:f>-1</xm:f>
              </x14:cfvo>
              <x14:cfvo type="num">
                <xm:f>1</xm:f>
              </x14:cfvo>
              <x14:cfIcon iconSet="NoIcons" iconId="0"/>
              <x14:cfIcon iconSet="NoIcons" iconId="0"/>
              <x14:cfIcon iconSet="3Flags" iconId="0"/>
            </x14:iconSet>
          </x14:cfRule>
          <xm:sqref>G47</xm:sqref>
        </x14:conditionalFormatting>
        <x14:conditionalFormatting xmlns:xm="http://schemas.microsoft.com/office/excel/2006/main">
          <x14:cfRule type="iconSet" priority="172" id="{0FA96B76-161B-48B5-92BD-8A4E39B6747A}">
            <x14:iconSet showValue="0" custom="1">
              <x14:cfvo type="percent">
                <xm:f>0</xm:f>
              </x14:cfvo>
              <x14:cfvo type="num">
                <xm:f>-1</xm:f>
              </x14:cfvo>
              <x14:cfvo type="num">
                <xm:f>1</xm:f>
              </x14:cfvo>
              <x14:cfIcon iconSet="NoIcons" iconId="0"/>
              <x14:cfIcon iconSet="NoIcons" iconId="0"/>
              <x14:cfIcon iconSet="3Flags" iconId="0"/>
            </x14:iconSet>
          </x14:cfRule>
          <xm:sqref>G58</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EEA25CC0A0AC24199CDC46C25B8B0BC" ma:contentTypeVersion="10" ma:contentTypeDescription="Create a new document." ma:contentTypeScope="" ma:versionID="e3b47856d4cf355c0dacb39e1084d14f">
  <xsd:schema xmlns:xsd="http://www.w3.org/2001/XMLSchema" xmlns:xs="http://www.w3.org/2001/XMLSchema" xmlns:p="http://schemas.microsoft.com/office/2006/metadata/properties" xmlns:ns1="http://schemas.microsoft.com/sharepoint/v3" xmlns:ns2="6dc4bcd6-49db-4c07-9060-8acfc67cef9f" xmlns:ns3="fb0879af-3eba-417a-a55a-ffe6dcd6ca77" targetNamespace="http://schemas.microsoft.com/office/2006/metadata/properties" ma:root="true" ma:fieldsID="a845a615265fdb1f7b12cc65ac20ecbd" ns1:_="" ns2:_="" ns3:_="">
    <xsd:import namespace="http://schemas.microsoft.com/sharepoint/v3"/>
    <xsd:import namespace="6dc4bcd6-49db-4c07-9060-8acfc67cef9f"/>
    <xsd:import namespace="fb0879af-3eba-417a-a55a-ffe6dcd6ca77"/>
    <xsd:element name="properties">
      <xsd:complexType>
        <xsd:sequence>
          <xsd:element name="documentManagement">
            <xsd:complexType>
              <xsd:all>
                <xsd:element ref="ns2:MediaServiceMetadata" minOccurs="0"/>
                <xsd:element ref="ns2:MediaServiceFastMetadata" minOccurs="0"/>
                <xsd:element ref="ns2:MediaServiceOCR" minOccurs="0"/>
                <xsd:element ref="ns3:SharedWithUsers" minOccurs="0"/>
                <xsd:element ref="ns3:SharedWithDetails" minOccurs="0"/>
                <xsd:element ref="ns3:LastSharedByUser" minOccurs="0"/>
                <xsd:element ref="ns3:LastSharedByTime" minOccurs="0"/>
                <xsd:element ref="ns1:_ip_UnifiedCompliancePolicyProperties" minOccurs="0"/>
                <xsd:element ref="ns1:_ip_UnifiedCompliancePolicyUIAction" minOccurs="0"/>
                <xsd:element ref="ns2:MediaServiceAutoTag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5" nillable="true" ma:displayName="Unified Compliance Policy Properties" ma:hidden="true" ma:internalName="_ip_UnifiedCompliancePolicyProperties">
      <xsd:simpleType>
        <xsd:restriction base="dms:Note"/>
      </xsd:simpleType>
    </xsd:element>
    <xsd:element name="_ip_UnifiedCompliancePolicyUIAction" ma:index="16"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dc4bcd6-49db-4c07-9060-8acfc67cef9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CR" ma:index="10" nillable="true" ma:displayName="MediaServiceOCR" ma:internalName="MediaServiceOCR" ma:readOnly="true">
      <xsd:simpleType>
        <xsd:restriction base="dms:Note">
          <xsd:maxLength value="255"/>
        </xsd:restriction>
      </xsd:simpleType>
    </xsd:element>
    <xsd:element name="MediaServiceAutoTags" ma:index="17" nillable="true" ma:displayName="MediaServiceAutoTags" ma:internalName="MediaServiceAutoTag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b0879af-3eba-417a-a55a-ffe6dcd6ca77"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element name="LastSharedByUser" ma:index="13" nillable="true" ma:displayName="Last Shared By User" ma:hidden="true" ma:internalName="LastSharedByUser" ma:readOnly="true">
      <xsd:simpleType>
        <xsd:restriction base="dms:Note"/>
      </xsd:simpleType>
    </xsd:element>
    <xsd:element name="LastSharedByTime" ma:index="14" nillable="true" ma:displayName="Last Shared By Time" ma:hidden="true" ma:internalName="LastSharedByTime" ma:readOnly="true">
      <xsd:simpleType>
        <xsd:restriction base="dms:DateTim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ocumentManagement>
</p:properties>
</file>

<file path=customXml/itemProps1.xml><?xml version="1.0" encoding="utf-8"?>
<ds:datastoreItem xmlns:ds="http://schemas.openxmlformats.org/officeDocument/2006/customXml" ds:itemID="{DE17AD16-C3BD-472A-B362-8A85F95573CA}">
  <ds:schemaRefs>
    <ds:schemaRef ds:uri="http://schemas.microsoft.com/sharepoint/v3/contenttype/forms"/>
  </ds:schemaRefs>
</ds:datastoreItem>
</file>

<file path=customXml/itemProps2.xml><?xml version="1.0" encoding="utf-8"?>
<ds:datastoreItem xmlns:ds="http://schemas.openxmlformats.org/officeDocument/2006/customXml" ds:itemID="{E1227E31-123E-44EE-A422-2705DF3A591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6dc4bcd6-49db-4c07-9060-8acfc67cef9f"/>
    <ds:schemaRef ds:uri="fb0879af-3eba-417a-a55a-ffe6dcd6ca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1F3298A-223B-42B2-9FEF-AB506EA6B5F6}">
  <ds:schemaRefs>
    <ds:schemaRef ds:uri="http://schemas.microsoft.com/office/2006/metadata/properties"/>
    <ds:schemaRef ds:uri="http://schemas.microsoft.com/office/infopath/2007/PartnerControls"/>
    <ds:schemaRef ds:uri="http://schemas.microsoft.com/sharepoint/v3"/>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1</vt:i4>
      </vt:variant>
    </vt:vector>
  </HeadingPairs>
  <TitlesOfParts>
    <vt:vector size="2" baseType="lpstr">
      <vt:lpstr>Bestandsliste</vt:lpstr>
      <vt:lpstr>Bestandsliste!Drucktitel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2018-08-16T20:38:17Z</dcterms:created>
  <dcterms:modified xsi:type="dcterms:W3CDTF">2024-05-01T09:29:27Z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0x010100DEEA25CC0A0AC24199CDC46C25B8B0BC</vt:lpwstr>
  </property>
</Properties>
</file>